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https://tettcollco-my.sharepoint.com/personal/cps_tettcoll_co_uk/Documents/Teach/SoW/"/>
    </mc:Choice>
  </mc:AlternateContent>
  <xr:revisionPtr revIDLastSave="27" documentId="8_{3F178EF1-42FE-44CB-B6DF-FB71F9399C45}" xr6:coauthVersionLast="47" xr6:coauthVersionMax="47" xr10:uidLastSave="{7661ECAA-C620-4EE7-A98C-5AAE0531DD80}"/>
  <bookViews>
    <workbookView minimized="1" xWindow="14910" yWindow="150" windowWidth="13845" windowHeight="15135" activeTab="2" xr2:uid="{00000000-000D-0000-FFFF-FFFF00000000}"/>
  </bookViews>
  <sheets>
    <sheet name="Overview" sheetId="19" r:id="rId1"/>
    <sheet name="Year 10 (H)" sheetId="15" r:id="rId2"/>
    <sheet name="Year 11 (H)" sheetId="16" r:id="rId3"/>
    <sheet name="Year 10 (F)" sheetId="27" r:id="rId4"/>
    <sheet name="Year 11 (F)" sheetId="28" r:id="rId5"/>
    <sheet name="Progress Steps" sheetId="20" r:id="rId6"/>
    <sheet name="Spec" sheetId="10" r:id="rId7"/>
  </sheets>
  <definedNames>
    <definedName name="_xlnm._FilterDatabase" localSheetId="1" hidden="1">'Year 10 (H)'!$A$2:$O$355</definedName>
    <definedName name="Progress">'Progress Steps'!$A$1:$B$13</definedName>
  </definedName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7" i="16" l="1"/>
  <c r="C357" i="15"/>
  <c r="C410" i="27"/>
  <c r="C115" i="28"/>
  <c r="H5" i="27" l="1"/>
  <c r="F5" i="27" s="1"/>
  <c r="I5" i="27"/>
  <c r="G5" i="27" s="1"/>
  <c r="H6" i="27"/>
  <c r="F6" i="27" s="1"/>
  <c r="I6" i="27"/>
  <c r="G6" i="27" s="1"/>
  <c r="H7" i="27"/>
  <c r="F7" i="27" s="1"/>
  <c r="I7" i="27"/>
  <c r="G7" i="27" s="1"/>
  <c r="H8" i="27"/>
  <c r="F8" i="27" s="1"/>
  <c r="I8" i="27"/>
  <c r="G8" i="27" s="1"/>
  <c r="H9" i="27"/>
  <c r="F9" i="27" s="1"/>
  <c r="I9" i="27"/>
  <c r="G9" i="27" s="1"/>
  <c r="H10" i="27"/>
  <c r="F10" i="27" s="1"/>
  <c r="I10" i="27"/>
  <c r="G10" i="27" s="1"/>
  <c r="H11" i="27"/>
  <c r="F11" i="27" s="1"/>
  <c r="I11" i="27"/>
  <c r="G11" i="27" s="1"/>
  <c r="H12" i="27"/>
  <c r="F12" i="27" s="1"/>
  <c r="I12" i="27"/>
  <c r="G12" i="27" s="1"/>
  <c r="H13" i="27"/>
  <c r="F13" i="27" s="1"/>
  <c r="I13" i="27"/>
  <c r="G13" i="27" s="1"/>
  <c r="H14" i="27"/>
  <c r="F14" i="27" s="1"/>
  <c r="I14" i="27"/>
  <c r="G14" i="27" s="1"/>
  <c r="H15" i="27"/>
  <c r="F15" i="27" s="1"/>
  <c r="I15" i="27"/>
  <c r="G15" i="27" s="1"/>
  <c r="H16" i="27"/>
  <c r="F16" i="27" s="1"/>
  <c r="I16" i="27"/>
  <c r="G16" i="27" s="1"/>
  <c r="H17" i="27"/>
  <c r="F17" i="27" s="1"/>
  <c r="I17" i="27"/>
  <c r="G17" i="27" s="1"/>
  <c r="H18" i="27"/>
  <c r="F18" i="27" s="1"/>
  <c r="I18" i="27"/>
  <c r="G18" i="27" s="1"/>
  <c r="H19" i="27"/>
  <c r="F19" i="27" s="1"/>
  <c r="I19" i="27"/>
  <c r="G19" i="27" s="1"/>
  <c r="H20" i="27"/>
  <c r="F20" i="27" s="1"/>
  <c r="I20" i="27"/>
  <c r="G20" i="27" s="1"/>
  <c r="H21" i="27"/>
  <c r="F21" i="27" s="1"/>
  <c r="I21" i="27"/>
  <c r="G21" i="27" s="1"/>
  <c r="H22" i="27"/>
  <c r="F22" i="27" s="1"/>
  <c r="I22" i="27"/>
  <c r="G22" i="27" s="1"/>
  <c r="H23" i="27"/>
  <c r="F23" i="27" s="1"/>
  <c r="I23" i="27"/>
  <c r="G23" i="27" s="1"/>
  <c r="H24" i="27"/>
  <c r="F24" i="27" s="1"/>
  <c r="I24" i="27"/>
  <c r="G24" i="27" s="1"/>
  <c r="H25" i="27"/>
  <c r="F25" i="27" s="1"/>
  <c r="I25" i="27"/>
  <c r="G25" i="27" s="1"/>
  <c r="H26" i="27"/>
  <c r="F26" i="27" s="1"/>
  <c r="I26" i="27"/>
  <c r="G26" i="27" s="1"/>
  <c r="H27" i="27"/>
  <c r="F27" i="27" s="1"/>
  <c r="I27" i="27"/>
  <c r="G27" i="27" s="1"/>
  <c r="H28" i="27"/>
  <c r="F28" i="27" s="1"/>
  <c r="I28" i="27"/>
  <c r="G28" i="27" s="1"/>
  <c r="H29" i="27"/>
  <c r="F29" i="27" s="1"/>
  <c r="I29" i="27"/>
  <c r="G29" i="27" s="1"/>
  <c r="H30" i="27"/>
  <c r="F30" i="27" s="1"/>
  <c r="I30" i="27"/>
  <c r="G30" i="27" s="1"/>
  <c r="H31" i="27"/>
  <c r="F31" i="27" s="1"/>
  <c r="I31" i="27"/>
  <c r="G31" i="27" s="1"/>
  <c r="H32" i="27"/>
  <c r="F32" i="27" s="1"/>
  <c r="I32" i="27"/>
  <c r="G32" i="27" s="1"/>
  <c r="H33" i="27"/>
  <c r="F33" i="27" s="1"/>
  <c r="I33" i="27"/>
  <c r="G33" i="27" s="1"/>
  <c r="H34" i="27"/>
  <c r="F34" i="27" s="1"/>
  <c r="I34" i="27"/>
  <c r="G34" i="27" s="1"/>
  <c r="H35" i="27"/>
  <c r="F35" i="27" s="1"/>
  <c r="I35" i="27"/>
  <c r="G35" i="27" s="1"/>
  <c r="H36" i="27"/>
  <c r="F36" i="27" s="1"/>
  <c r="I36" i="27"/>
  <c r="G36" i="27" s="1"/>
  <c r="H37" i="27"/>
  <c r="F37" i="27" s="1"/>
  <c r="I37" i="27"/>
  <c r="G37" i="27" s="1"/>
  <c r="H38" i="27"/>
  <c r="F38" i="27" s="1"/>
  <c r="I38" i="27"/>
  <c r="G38" i="27" s="1"/>
  <c r="H39" i="27"/>
  <c r="F39" i="27" s="1"/>
  <c r="I39" i="27"/>
  <c r="G39" i="27" s="1"/>
  <c r="H40" i="27"/>
  <c r="F40" i="27" s="1"/>
  <c r="I40" i="27"/>
  <c r="G40" i="27" s="1"/>
  <c r="H41" i="27"/>
  <c r="F41" i="27" s="1"/>
  <c r="I41" i="27"/>
  <c r="G41" i="27" s="1"/>
  <c r="H42" i="27"/>
  <c r="F42" i="27" s="1"/>
  <c r="I42" i="27"/>
  <c r="G42" i="27" s="1"/>
  <c r="H43" i="27"/>
  <c r="F43" i="27" s="1"/>
  <c r="I43" i="27"/>
  <c r="G43" i="27" s="1"/>
  <c r="H44" i="27"/>
  <c r="F44" i="27" s="1"/>
  <c r="I44" i="27"/>
  <c r="G44" i="27" s="1"/>
  <c r="H45" i="27"/>
  <c r="F45" i="27" s="1"/>
  <c r="I45" i="27"/>
  <c r="G45" i="27" s="1"/>
  <c r="H46" i="27"/>
  <c r="F46" i="27" s="1"/>
  <c r="I46" i="27"/>
  <c r="G46" i="27" s="1"/>
  <c r="H47" i="27"/>
  <c r="F47" i="27" s="1"/>
  <c r="I47" i="27"/>
  <c r="G47" i="27" s="1"/>
  <c r="H48" i="27"/>
  <c r="F48" i="27" s="1"/>
  <c r="I48" i="27"/>
  <c r="G48" i="27" s="1"/>
  <c r="H49" i="27"/>
  <c r="F49" i="27" s="1"/>
  <c r="I49" i="27"/>
  <c r="G49" i="27" s="1"/>
  <c r="H50" i="27"/>
  <c r="F50" i="27" s="1"/>
  <c r="I50" i="27"/>
  <c r="G50" i="27" s="1"/>
  <c r="H51" i="27"/>
  <c r="F51" i="27" s="1"/>
  <c r="I51" i="27"/>
  <c r="G51" i="27" s="1"/>
  <c r="H52" i="27"/>
  <c r="F52" i="27" s="1"/>
  <c r="I52" i="27"/>
  <c r="G52" i="27" s="1"/>
  <c r="H53" i="27"/>
  <c r="F53" i="27" s="1"/>
  <c r="I53" i="27"/>
  <c r="G53" i="27" s="1"/>
  <c r="H54" i="27"/>
  <c r="F54" i="27" s="1"/>
  <c r="I54" i="27"/>
  <c r="G54" i="27" s="1"/>
  <c r="H55" i="27"/>
  <c r="F55" i="27" s="1"/>
  <c r="I55" i="27"/>
  <c r="G55" i="27" s="1"/>
  <c r="H56" i="27"/>
  <c r="F56" i="27" s="1"/>
  <c r="I56" i="27"/>
  <c r="G56" i="27" s="1"/>
  <c r="H57" i="27"/>
  <c r="F57" i="27" s="1"/>
  <c r="I57" i="27"/>
  <c r="G57" i="27" s="1"/>
  <c r="H58" i="27"/>
  <c r="F58" i="27" s="1"/>
  <c r="I58" i="27"/>
  <c r="G58" i="27" s="1"/>
  <c r="H59" i="27"/>
  <c r="F59" i="27" s="1"/>
  <c r="I59" i="27"/>
  <c r="G59" i="27" s="1"/>
  <c r="H60" i="27"/>
  <c r="F60" i="27" s="1"/>
  <c r="I60" i="27"/>
  <c r="G60" i="27" s="1"/>
  <c r="H61" i="27"/>
  <c r="F61" i="27" s="1"/>
  <c r="I61" i="27"/>
  <c r="G61" i="27" s="1"/>
  <c r="H62" i="27"/>
  <c r="F62" i="27" s="1"/>
  <c r="I62" i="27"/>
  <c r="G62" i="27" s="1"/>
  <c r="H63" i="27"/>
  <c r="F63" i="27" s="1"/>
  <c r="I63" i="27"/>
  <c r="G63" i="27" s="1"/>
  <c r="H64" i="27"/>
  <c r="F64" i="27" s="1"/>
  <c r="I64" i="27"/>
  <c r="G64" i="27" s="1"/>
  <c r="H65" i="27"/>
  <c r="F65" i="27" s="1"/>
  <c r="I65" i="27"/>
  <c r="G65" i="27" s="1"/>
  <c r="H66" i="27"/>
  <c r="F66" i="27" s="1"/>
  <c r="I66" i="27"/>
  <c r="G66" i="27" s="1"/>
  <c r="H67" i="27"/>
  <c r="F67" i="27" s="1"/>
  <c r="I67" i="27"/>
  <c r="G67" i="27" s="1"/>
  <c r="H68" i="27"/>
  <c r="F68" i="27" s="1"/>
  <c r="I68" i="27"/>
  <c r="G68" i="27" s="1"/>
  <c r="H69" i="27"/>
  <c r="F69" i="27" s="1"/>
  <c r="I69" i="27"/>
  <c r="G69" i="27" s="1"/>
  <c r="H70" i="27"/>
  <c r="F70" i="27" s="1"/>
  <c r="I70" i="27"/>
  <c r="G70" i="27" s="1"/>
  <c r="H71" i="27"/>
  <c r="F71" i="27" s="1"/>
  <c r="I71" i="27"/>
  <c r="G71" i="27" s="1"/>
  <c r="H72" i="27"/>
  <c r="F72" i="27" s="1"/>
  <c r="I72" i="27"/>
  <c r="G72" i="27" s="1"/>
  <c r="H73" i="27"/>
  <c r="F73" i="27" s="1"/>
  <c r="I73" i="27"/>
  <c r="G73" i="27" s="1"/>
  <c r="H74" i="27"/>
  <c r="F74" i="27" s="1"/>
  <c r="I74" i="27"/>
  <c r="G74" i="27" s="1"/>
  <c r="H75" i="27"/>
  <c r="F75" i="27" s="1"/>
  <c r="I75" i="27"/>
  <c r="G75" i="27" s="1"/>
  <c r="H76" i="27"/>
  <c r="F76" i="27" s="1"/>
  <c r="I76" i="27"/>
  <c r="G76" i="27" s="1"/>
  <c r="H77" i="27"/>
  <c r="F77" i="27" s="1"/>
  <c r="I77" i="27"/>
  <c r="G77" i="27" s="1"/>
  <c r="H78" i="27"/>
  <c r="F78" i="27" s="1"/>
  <c r="I78" i="27"/>
  <c r="G78" i="27" s="1"/>
  <c r="H79" i="27"/>
  <c r="F79" i="27" s="1"/>
  <c r="I79" i="27"/>
  <c r="G79" i="27" s="1"/>
  <c r="H80" i="27"/>
  <c r="F80" i="27" s="1"/>
  <c r="I80" i="27"/>
  <c r="G80" i="27" s="1"/>
  <c r="H81" i="27"/>
  <c r="F81" i="27" s="1"/>
  <c r="I81" i="27"/>
  <c r="G81" i="27" s="1"/>
  <c r="H82" i="27"/>
  <c r="F82" i="27" s="1"/>
  <c r="I82" i="27"/>
  <c r="G82" i="27" s="1"/>
  <c r="H83" i="27"/>
  <c r="F83" i="27" s="1"/>
  <c r="I83" i="27"/>
  <c r="G83" i="27" s="1"/>
  <c r="H84" i="27"/>
  <c r="F84" i="27" s="1"/>
  <c r="I84" i="27"/>
  <c r="G84" i="27" s="1"/>
  <c r="H85" i="27"/>
  <c r="F85" i="27" s="1"/>
  <c r="I85" i="27"/>
  <c r="G85" i="27" s="1"/>
  <c r="H86" i="27"/>
  <c r="F86" i="27" s="1"/>
  <c r="I86" i="27"/>
  <c r="G86" i="27" s="1"/>
  <c r="H87" i="27"/>
  <c r="F87" i="27" s="1"/>
  <c r="I87" i="27"/>
  <c r="G87" i="27" s="1"/>
  <c r="H88" i="27"/>
  <c r="F88" i="27" s="1"/>
  <c r="I88" i="27"/>
  <c r="G88" i="27" s="1"/>
  <c r="H89" i="27"/>
  <c r="F89" i="27" s="1"/>
  <c r="I89" i="27"/>
  <c r="G89" i="27" s="1"/>
  <c r="H90" i="27"/>
  <c r="F90" i="27" s="1"/>
  <c r="I90" i="27"/>
  <c r="G90" i="27" s="1"/>
  <c r="H91" i="27"/>
  <c r="F91" i="27" s="1"/>
  <c r="I91" i="27"/>
  <c r="G91" i="27" s="1"/>
  <c r="H92" i="27"/>
  <c r="F92" i="27" s="1"/>
  <c r="I92" i="27"/>
  <c r="G92" i="27" s="1"/>
  <c r="H93" i="27"/>
  <c r="F93" i="27" s="1"/>
  <c r="I93" i="27"/>
  <c r="G93" i="27" s="1"/>
  <c r="H94" i="27"/>
  <c r="F94" i="27" s="1"/>
  <c r="I94" i="27"/>
  <c r="G94" i="27" s="1"/>
  <c r="H95" i="27"/>
  <c r="F95" i="27" s="1"/>
  <c r="I95" i="27"/>
  <c r="G95" i="27" s="1"/>
  <c r="H96" i="27"/>
  <c r="F96" i="27" s="1"/>
  <c r="I96" i="27"/>
  <c r="G96" i="27" s="1"/>
  <c r="H97" i="27"/>
  <c r="F97" i="27" s="1"/>
  <c r="I97" i="27"/>
  <c r="G97" i="27" s="1"/>
  <c r="H98" i="27"/>
  <c r="F98" i="27" s="1"/>
  <c r="I98" i="27"/>
  <c r="G98" i="27" s="1"/>
  <c r="H99" i="27"/>
  <c r="F99" i="27" s="1"/>
  <c r="I99" i="27"/>
  <c r="G99" i="27" s="1"/>
  <c r="H100" i="27"/>
  <c r="F100" i="27" s="1"/>
  <c r="I100" i="27"/>
  <c r="G100" i="27" s="1"/>
  <c r="H101" i="27"/>
  <c r="F101" i="27" s="1"/>
  <c r="I101" i="27"/>
  <c r="G101" i="27" s="1"/>
  <c r="H102" i="27"/>
  <c r="F102" i="27" s="1"/>
  <c r="I102" i="27"/>
  <c r="G102" i="27" s="1"/>
  <c r="H103" i="27"/>
  <c r="F103" i="27" s="1"/>
  <c r="I103" i="27"/>
  <c r="G103" i="27" s="1"/>
  <c r="H104" i="27"/>
  <c r="F104" i="27" s="1"/>
  <c r="I104" i="27"/>
  <c r="G104" i="27" s="1"/>
  <c r="F105" i="27"/>
  <c r="H105" i="27"/>
  <c r="I105" i="27"/>
  <c r="G105" i="27" s="1"/>
  <c r="H106" i="27"/>
  <c r="F106" i="27" s="1"/>
  <c r="I106" i="27"/>
  <c r="G106" i="27" s="1"/>
  <c r="H107" i="27"/>
  <c r="F107" i="27" s="1"/>
  <c r="I107" i="27"/>
  <c r="G107" i="27" s="1"/>
  <c r="H108" i="27"/>
  <c r="F108" i="27" s="1"/>
  <c r="I108" i="27"/>
  <c r="G108" i="27" s="1"/>
  <c r="F109" i="27"/>
  <c r="H109" i="27"/>
  <c r="I109" i="27"/>
  <c r="G109" i="27" s="1"/>
  <c r="H110" i="27"/>
  <c r="F110" i="27" s="1"/>
  <c r="I110" i="27"/>
  <c r="G110" i="27" s="1"/>
  <c r="H111" i="27"/>
  <c r="F111" i="27" s="1"/>
  <c r="I111" i="27"/>
  <c r="G111" i="27" s="1"/>
  <c r="H112" i="27"/>
  <c r="F112" i="27" s="1"/>
  <c r="I112" i="27"/>
  <c r="G112" i="27" s="1"/>
  <c r="F113" i="27"/>
  <c r="H113" i="27"/>
  <c r="I113" i="27"/>
  <c r="G113" i="27" s="1"/>
  <c r="F114" i="27"/>
  <c r="H114" i="27"/>
  <c r="I114" i="27"/>
  <c r="G114" i="27" s="1"/>
  <c r="H115" i="27"/>
  <c r="F115" i="27" s="1"/>
  <c r="I115" i="27"/>
  <c r="G115" i="27" s="1"/>
  <c r="H116" i="27"/>
  <c r="F116" i="27" s="1"/>
  <c r="I116" i="27"/>
  <c r="G116" i="27" s="1"/>
  <c r="H117" i="27"/>
  <c r="F117" i="27" s="1"/>
  <c r="I117" i="27"/>
  <c r="G117" i="27" s="1"/>
  <c r="F118" i="27"/>
  <c r="H118" i="27"/>
  <c r="I118" i="27"/>
  <c r="G118" i="27" s="1"/>
  <c r="H119" i="27"/>
  <c r="F119" i="27" s="1"/>
  <c r="I119" i="27"/>
  <c r="G119" i="27" s="1"/>
  <c r="H120" i="27"/>
  <c r="F120" i="27" s="1"/>
  <c r="I120" i="27"/>
  <c r="G120" i="27" s="1"/>
  <c r="H121" i="27"/>
  <c r="F121" i="27" s="1"/>
  <c r="I121" i="27"/>
  <c r="G121" i="27" s="1"/>
  <c r="H122" i="27"/>
  <c r="F122" i="27" s="1"/>
  <c r="I122" i="27"/>
  <c r="G122" i="27" s="1"/>
  <c r="H123" i="27"/>
  <c r="F123" i="27" s="1"/>
  <c r="I123" i="27"/>
  <c r="G123" i="27" s="1"/>
  <c r="H124" i="27"/>
  <c r="F124" i="27" s="1"/>
  <c r="I124" i="27"/>
  <c r="G124" i="27" s="1"/>
  <c r="F125" i="27"/>
  <c r="H125" i="27"/>
  <c r="I125" i="27"/>
  <c r="G125" i="27" s="1"/>
  <c r="H126" i="27"/>
  <c r="F126" i="27" s="1"/>
  <c r="I126" i="27"/>
  <c r="G126" i="27" s="1"/>
  <c r="H127" i="27"/>
  <c r="F127" i="27" s="1"/>
  <c r="I127" i="27"/>
  <c r="G127" i="27" s="1"/>
  <c r="H128" i="27"/>
  <c r="F128" i="27" s="1"/>
  <c r="I128" i="27"/>
  <c r="G128" i="27" s="1"/>
  <c r="F129" i="27"/>
  <c r="H129" i="27"/>
  <c r="I129" i="27"/>
  <c r="G129" i="27" s="1"/>
  <c r="H130" i="27"/>
  <c r="F130" i="27" s="1"/>
  <c r="I130" i="27"/>
  <c r="G130" i="27" s="1"/>
  <c r="H131" i="27"/>
  <c r="F131" i="27" s="1"/>
  <c r="I131" i="27"/>
  <c r="G131" i="27" s="1"/>
  <c r="H132" i="27"/>
  <c r="F132" i="27" s="1"/>
  <c r="I132" i="27"/>
  <c r="G132" i="27" s="1"/>
  <c r="H133" i="27"/>
  <c r="F133" i="27" s="1"/>
  <c r="I133" i="27"/>
  <c r="G133" i="27" s="1"/>
  <c r="H134" i="27"/>
  <c r="F134" i="27" s="1"/>
  <c r="I134" i="27"/>
  <c r="G134" i="27" s="1"/>
  <c r="H135" i="27"/>
  <c r="F135" i="27" s="1"/>
  <c r="I135" i="27"/>
  <c r="G135" i="27" s="1"/>
  <c r="H136" i="27"/>
  <c r="F136" i="27" s="1"/>
  <c r="I136" i="27"/>
  <c r="G136" i="27" s="1"/>
  <c r="F137" i="27"/>
  <c r="H137" i="27"/>
  <c r="I137" i="27"/>
  <c r="G137" i="27" s="1"/>
  <c r="F138" i="27"/>
  <c r="H138" i="27"/>
  <c r="I138" i="27"/>
  <c r="G138" i="27" s="1"/>
  <c r="H139" i="27"/>
  <c r="F139" i="27" s="1"/>
  <c r="I139" i="27"/>
  <c r="G139" i="27" s="1"/>
  <c r="H140" i="27"/>
  <c r="F140" i="27" s="1"/>
  <c r="I140" i="27"/>
  <c r="G140" i="27" s="1"/>
  <c r="H141" i="27"/>
  <c r="F141" i="27" s="1"/>
  <c r="I141" i="27"/>
  <c r="G141" i="27" s="1"/>
  <c r="H142" i="27"/>
  <c r="F142" i="27" s="1"/>
  <c r="I142" i="27"/>
  <c r="G142" i="27" s="1"/>
  <c r="H143" i="27"/>
  <c r="F143" i="27" s="1"/>
  <c r="I143" i="27"/>
  <c r="G143" i="27" s="1"/>
  <c r="H144" i="27"/>
  <c r="F144" i="27" s="1"/>
  <c r="I144" i="27"/>
  <c r="G144" i="27" s="1"/>
  <c r="F145" i="27"/>
  <c r="H145" i="27"/>
  <c r="I145" i="27"/>
  <c r="G145" i="27" s="1"/>
  <c r="F146" i="27"/>
  <c r="H146" i="27"/>
  <c r="I146" i="27"/>
  <c r="G146" i="27" s="1"/>
  <c r="H147" i="27"/>
  <c r="F147" i="27" s="1"/>
  <c r="I147" i="27"/>
  <c r="G147" i="27" s="1"/>
  <c r="H148" i="27"/>
  <c r="F148" i="27" s="1"/>
  <c r="I148" i="27"/>
  <c r="G148" i="27" s="1"/>
  <c r="H149" i="27"/>
  <c r="F149" i="27" s="1"/>
  <c r="I149" i="27"/>
  <c r="G149" i="27" s="1"/>
  <c r="H150" i="27"/>
  <c r="F150" i="27" s="1"/>
  <c r="I150" i="27"/>
  <c r="G150" i="27" s="1"/>
  <c r="H151" i="27"/>
  <c r="F151" i="27" s="1"/>
  <c r="I151" i="27"/>
  <c r="G151" i="27" s="1"/>
  <c r="H152" i="27"/>
  <c r="F152" i="27" s="1"/>
  <c r="I152" i="27"/>
  <c r="G152" i="27" s="1"/>
  <c r="H153" i="27"/>
  <c r="F153" i="27" s="1"/>
  <c r="I153" i="27"/>
  <c r="G153" i="27" s="1"/>
  <c r="H154" i="27"/>
  <c r="F154" i="27" s="1"/>
  <c r="I154" i="27"/>
  <c r="G154" i="27" s="1"/>
  <c r="H155" i="27"/>
  <c r="F155" i="27" s="1"/>
  <c r="I155" i="27"/>
  <c r="G155" i="27" s="1"/>
  <c r="H156" i="27"/>
  <c r="F156" i="27" s="1"/>
  <c r="I156" i="27"/>
  <c r="G156" i="27" s="1"/>
  <c r="H157" i="27"/>
  <c r="F157" i="27" s="1"/>
  <c r="I157" i="27"/>
  <c r="G157" i="27" s="1"/>
  <c r="H158" i="27"/>
  <c r="F158" i="27" s="1"/>
  <c r="I158" i="27"/>
  <c r="G158" i="27" s="1"/>
  <c r="H159" i="27"/>
  <c r="F159" i="27" s="1"/>
  <c r="I159" i="27"/>
  <c r="G159" i="27" s="1"/>
  <c r="H160" i="27"/>
  <c r="F160" i="27" s="1"/>
  <c r="I160" i="27"/>
  <c r="G160" i="27" s="1"/>
  <c r="H161" i="27"/>
  <c r="F161" i="27" s="1"/>
  <c r="I161" i="27"/>
  <c r="G161" i="27" s="1"/>
  <c r="F162" i="27"/>
  <c r="H162" i="27"/>
  <c r="I162" i="27"/>
  <c r="G162" i="27" s="1"/>
  <c r="H163" i="27"/>
  <c r="F163" i="27" s="1"/>
  <c r="I163" i="27"/>
  <c r="G163" i="27" s="1"/>
  <c r="H164" i="27"/>
  <c r="F164" i="27" s="1"/>
  <c r="I164" i="27"/>
  <c r="G164" i="27" s="1"/>
  <c r="H165" i="27"/>
  <c r="F165" i="27" s="1"/>
  <c r="I165" i="27"/>
  <c r="G165" i="27" s="1"/>
  <c r="H166" i="27"/>
  <c r="F166" i="27" s="1"/>
  <c r="I166" i="27"/>
  <c r="G166" i="27" s="1"/>
  <c r="H167" i="27"/>
  <c r="F167" i="27" s="1"/>
  <c r="I167" i="27"/>
  <c r="G167" i="27" s="1"/>
  <c r="H168" i="27"/>
  <c r="F168" i="27" s="1"/>
  <c r="I168" i="27"/>
  <c r="G168" i="27" s="1"/>
  <c r="F169" i="27"/>
  <c r="H169" i="27"/>
  <c r="I169" i="27"/>
  <c r="G169" i="27" s="1"/>
  <c r="H170" i="27"/>
  <c r="F170" i="27" s="1"/>
  <c r="I170" i="27"/>
  <c r="G170" i="27" s="1"/>
  <c r="H171" i="27"/>
  <c r="F171" i="27" s="1"/>
  <c r="I171" i="27"/>
  <c r="G171" i="27" s="1"/>
  <c r="H172" i="27"/>
  <c r="F172" i="27" s="1"/>
  <c r="I172" i="27"/>
  <c r="G172" i="27" s="1"/>
  <c r="H173" i="27"/>
  <c r="F173" i="27" s="1"/>
  <c r="I173" i="27"/>
  <c r="G173" i="27" s="1"/>
  <c r="H174" i="27"/>
  <c r="F174" i="27" s="1"/>
  <c r="I174" i="27"/>
  <c r="G174" i="27" s="1"/>
  <c r="H175" i="27"/>
  <c r="F175" i="27" s="1"/>
  <c r="I175" i="27"/>
  <c r="G175" i="27" s="1"/>
  <c r="H176" i="27"/>
  <c r="F176" i="27" s="1"/>
  <c r="I176" i="27"/>
  <c r="G176" i="27" s="1"/>
  <c r="H177" i="27"/>
  <c r="F177" i="27" s="1"/>
  <c r="I177" i="27"/>
  <c r="G177" i="27" s="1"/>
  <c r="H178" i="27"/>
  <c r="F178" i="27" s="1"/>
  <c r="I178" i="27"/>
  <c r="G178" i="27" s="1"/>
  <c r="H179" i="27"/>
  <c r="F179" i="27" s="1"/>
  <c r="I179" i="27"/>
  <c r="G179" i="27" s="1"/>
  <c r="H180" i="27"/>
  <c r="F180" i="27" s="1"/>
  <c r="I180" i="27"/>
  <c r="G180" i="27" s="1"/>
  <c r="H181" i="27"/>
  <c r="F181" i="27" s="1"/>
  <c r="I181" i="27"/>
  <c r="G181" i="27" s="1"/>
  <c r="F182" i="27"/>
  <c r="H182" i="27"/>
  <c r="I182" i="27"/>
  <c r="G182" i="27" s="1"/>
  <c r="H183" i="27"/>
  <c r="F183" i="27" s="1"/>
  <c r="I183" i="27"/>
  <c r="G183" i="27" s="1"/>
  <c r="H184" i="27"/>
  <c r="F184" i="27" s="1"/>
  <c r="I184" i="27"/>
  <c r="G184" i="27" s="1"/>
  <c r="F185" i="27"/>
  <c r="H185" i="27"/>
  <c r="I185" i="27"/>
  <c r="G185" i="27" s="1"/>
  <c r="H186" i="27"/>
  <c r="F186" i="27" s="1"/>
  <c r="I186" i="27"/>
  <c r="G186" i="27" s="1"/>
  <c r="H187" i="27"/>
  <c r="F187" i="27" s="1"/>
  <c r="I187" i="27"/>
  <c r="G187" i="27" s="1"/>
  <c r="H188" i="27"/>
  <c r="F188" i="27" s="1"/>
  <c r="I188" i="27"/>
  <c r="G188" i="27" s="1"/>
  <c r="H189" i="27"/>
  <c r="F189" i="27" s="1"/>
  <c r="I189" i="27"/>
  <c r="G189" i="27" s="1"/>
  <c r="H190" i="27"/>
  <c r="F190" i="27" s="1"/>
  <c r="I190" i="27"/>
  <c r="G190" i="27" s="1"/>
  <c r="H191" i="27"/>
  <c r="F191" i="27" s="1"/>
  <c r="I191" i="27"/>
  <c r="G191" i="27" s="1"/>
  <c r="H192" i="27"/>
  <c r="F192" i="27" s="1"/>
  <c r="I192" i="27"/>
  <c r="G192" i="27" s="1"/>
  <c r="H193" i="27"/>
  <c r="F193" i="27" s="1"/>
  <c r="I193" i="27"/>
  <c r="G193" i="27" s="1"/>
  <c r="H194" i="27"/>
  <c r="F194" i="27" s="1"/>
  <c r="I194" i="27"/>
  <c r="G194" i="27" s="1"/>
  <c r="H195" i="27"/>
  <c r="F195" i="27" s="1"/>
  <c r="I195" i="27"/>
  <c r="G195" i="27" s="1"/>
  <c r="H196" i="27"/>
  <c r="F196" i="27" s="1"/>
  <c r="I196" i="27"/>
  <c r="G196" i="27" s="1"/>
  <c r="H197" i="27"/>
  <c r="F197" i="27" s="1"/>
  <c r="I197" i="27"/>
  <c r="G197" i="27" s="1"/>
  <c r="F198" i="27"/>
  <c r="H198" i="27"/>
  <c r="I198" i="27"/>
  <c r="G198" i="27" s="1"/>
  <c r="H199" i="27"/>
  <c r="F199" i="27" s="1"/>
  <c r="I199" i="27"/>
  <c r="G199" i="27" s="1"/>
  <c r="H200" i="27"/>
  <c r="F200" i="27" s="1"/>
  <c r="I200" i="27"/>
  <c r="G200" i="27" s="1"/>
  <c r="F201" i="27"/>
  <c r="H201" i="27"/>
  <c r="I201" i="27"/>
  <c r="G201" i="27" s="1"/>
  <c r="H202" i="27"/>
  <c r="F202" i="27" s="1"/>
  <c r="I202" i="27"/>
  <c r="G202" i="27" s="1"/>
  <c r="H203" i="27"/>
  <c r="F203" i="27" s="1"/>
  <c r="I203" i="27"/>
  <c r="G203" i="27" s="1"/>
  <c r="H204" i="27"/>
  <c r="F204" i="27" s="1"/>
  <c r="I204" i="27"/>
  <c r="G204" i="27" s="1"/>
  <c r="H205" i="27"/>
  <c r="F205" i="27" s="1"/>
  <c r="I205" i="27"/>
  <c r="G205" i="27" s="1"/>
  <c r="H206" i="27"/>
  <c r="F206" i="27" s="1"/>
  <c r="I206" i="27"/>
  <c r="G206" i="27" s="1"/>
  <c r="H207" i="27"/>
  <c r="F207" i="27" s="1"/>
  <c r="I207" i="27"/>
  <c r="G207" i="27" s="1"/>
  <c r="H208" i="27"/>
  <c r="F208" i="27" s="1"/>
  <c r="I208" i="27"/>
  <c r="G208" i="27" s="1"/>
  <c r="H209" i="27"/>
  <c r="F209" i="27" s="1"/>
  <c r="I209" i="27"/>
  <c r="G209" i="27" s="1"/>
  <c r="H210" i="27"/>
  <c r="F210" i="27" s="1"/>
  <c r="I210" i="27"/>
  <c r="G210" i="27" s="1"/>
  <c r="H211" i="27"/>
  <c r="F211" i="27" s="1"/>
  <c r="I211" i="27"/>
  <c r="G211" i="27" s="1"/>
  <c r="H212" i="27"/>
  <c r="F212" i="27" s="1"/>
  <c r="I212" i="27"/>
  <c r="G212" i="27" s="1"/>
  <c r="H213" i="27"/>
  <c r="F213" i="27" s="1"/>
  <c r="I213" i="27"/>
  <c r="G213" i="27" s="1"/>
  <c r="F214" i="27"/>
  <c r="H214" i="27"/>
  <c r="I214" i="27"/>
  <c r="G214" i="27" s="1"/>
  <c r="H215" i="27"/>
  <c r="F215" i="27" s="1"/>
  <c r="I215" i="27"/>
  <c r="G215" i="27" s="1"/>
  <c r="H216" i="27"/>
  <c r="F216" i="27" s="1"/>
  <c r="I216" i="27"/>
  <c r="G216" i="27" s="1"/>
  <c r="F217" i="27"/>
  <c r="H217" i="27"/>
  <c r="I217" i="27"/>
  <c r="G217" i="27" s="1"/>
  <c r="H218" i="27"/>
  <c r="F218" i="27" s="1"/>
  <c r="I218" i="27"/>
  <c r="G218" i="27" s="1"/>
  <c r="H219" i="27"/>
  <c r="F219" i="27" s="1"/>
  <c r="I219" i="27"/>
  <c r="G219" i="27" s="1"/>
  <c r="H220" i="27"/>
  <c r="F220" i="27" s="1"/>
  <c r="I220" i="27"/>
  <c r="G220" i="27" s="1"/>
  <c r="H221" i="27"/>
  <c r="F221" i="27" s="1"/>
  <c r="I221" i="27"/>
  <c r="G221" i="27" s="1"/>
  <c r="H222" i="27"/>
  <c r="F222" i="27" s="1"/>
  <c r="I222" i="27"/>
  <c r="G222" i="27" s="1"/>
  <c r="H223" i="27"/>
  <c r="F223" i="27" s="1"/>
  <c r="I223" i="27"/>
  <c r="G223" i="27" s="1"/>
  <c r="H224" i="27"/>
  <c r="F224" i="27" s="1"/>
  <c r="I224" i="27"/>
  <c r="G224" i="27" s="1"/>
  <c r="H225" i="27"/>
  <c r="F225" i="27" s="1"/>
  <c r="I225" i="27"/>
  <c r="G225" i="27" s="1"/>
  <c r="H226" i="27"/>
  <c r="F226" i="27" s="1"/>
  <c r="I226" i="27"/>
  <c r="G226" i="27" s="1"/>
  <c r="H227" i="27"/>
  <c r="F227" i="27" s="1"/>
  <c r="I227" i="27"/>
  <c r="G227" i="27" s="1"/>
  <c r="H228" i="27"/>
  <c r="F228" i="27" s="1"/>
  <c r="I228" i="27"/>
  <c r="G228" i="27" s="1"/>
  <c r="H229" i="27"/>
  <c r="F229" i="27" s="1"/>
  <c r="I229" i="27"/>
  <c r="G229" i="27" s="1"/>
  <c r="F230" i="27"/>
  <c r="H230" i="27"/>
  <c r="I230" i="27"/>
  <c r="G230" i="27" s="1"/>
  <c r="H231" i="27"/>
  <c r="F231" i="27" s="1"/>
  <c r="I231" i="27"/>
  <c r="G231" i="27" s="1"/>
  <c r="H232" i="27"/>
  <c r="F232" i="27" s="1"/>
  <c r="I232" i="27"/>
  <c r="G232" i="27" s="1"/>
  <c r="F233" i="27"/>
  <c r="H233" i="27"/>
  <c r="I233" i="27"/>
  <c r="G233" i="27" s="1"/>
  <c r="H234" i="27"/>
  <c r="F234" i="27" s="1"/>
  <c r="I234" i="27"/>
  <c r="G234" i="27" s="1"/>
  <c r="H235" i="27"/>
  <c r="F235" i="27" s="1"/>
  <c r="I235" i="27"/>
  <c r="G235" i="27" s="1"/>
  <c r="H236" i="27"/>
  <c r="F236" i="27" s="1"/>
  <c r="I236" i="27"/>
  <c r="G236" i="27" s="1"/>
  <c r="H237" i="27"/>
  <c r="F237" i="27" s="1"/>
  <c r="I237" i="27"/>
  <c r="G237" i="27" s="1"/>
  <c r="H238" i="27"/>
  <c r="F238" i="27" s="1"/>
  <c r="I238" i="27"/>
  <c r="G238" i="27" s="1"/>
  <c r="H239" i="27"/>
  <c r="F239" i="27" s="1"/>
  <c r="I239" i="27"/>
  <c r="G239" i="27" s="1"/>
  <c r="H240" i="27"/>
  <c r="F240" i="27" s="1"/>
  <c r="I240" i="27"/>
  <c r="G240" i="27" s="1"/>
  <c r="H241" i="27"/>
  <c r="F241" i="27" s="1"/>
  <c r="I241" i="27"/>
  <c r="G241" i="27" s="1"/>
  <c r="H242" i="27"/>
  <c r="F242" i="27" s="1"/>
  <c r="I242" i="27"/>
  <c r="G242" i="27" s="1"/>
  <c r="H243" i="27"/>
  <c r="F243" i="27" s="1"/>
  <c r="I243" i="27"/>
  <c r="G243" i="27" s="1"/>
  <c r="H244" i="27"/>
  <c r="F244" i="27" s="1"/>
  <c r="I244" i="27"/>
  <c r="G244" i="27" s="1"/>
  <c r="H245" i="27"/>
  <c r="F245" i="27" s="1"/>
  <c r="I245" i="27"/>
  <c r="G245" i="27" s="1"/>
  <c r="F246" i="27"/>
  <c r="H246" i="27"/>
  <c r="I246" i="27"/>
  <c r="G246" i="27" s="1"/>
  <c r="H247" i="27"/>
  <c r="F247" i="27" s="1"/>
  <c r="I247" i="27"/>
  <c r="G247" i="27" s="1"/>
  <c r="H248" i="27"/>
  <c r="F248" i="27" s="1"/>
  <c r="I248" i="27"/>
  <c r="G248" i="27" s="1"/>
  <c r="F249" i="27"/>
  <c r="H249" i="27"/>
  <c r="I249" i="27"/>
  <c r="G249" i="27" s="1"/>
  <c r="H250" i="27"/>
  <c r="F250" i="27" s="1"/>
  <c r="I250" i="27"/>
  <c r="G250" i="27" s="1"/>
  <c r="H251" i="27"/>
  <c r="F251" i="27" s="1"/>
  <c r="I251" i="27"/>
  <c r="G251" i="27" s="1"/>
  <c r="H252" i="27"/>
  <c r="F252" i="27" s="1"/>
  <c r="I252" i="27"/>
  <c r="G252" i="27" s="1"/>
  <c r="H253" i="27"/>
  <c r="F253" i="27" s="1"/>
  <c r="I253" i="27"/>
  <c r="G253" i="27" s="1"/>
  <c r="H254" i="27"/>
  <c r="F254" i="27" s="1"/>
  <c r="I254" i="27"/>
  <c r="G254" i="27" s="1"/>
  <c r="H255" i="27"/>
  <c r="F255" i="27" s="1"/>
  <c r="I255" i="27"/>
  <c r="G255" i="27" s="1"/>
  <c r="H256" i="27"/>
  <c r="F256" i="27" s="1"/>
  <c r="I256" i="27"/>
  <c r="G256" i="27" s="1"/>
  <c r="H257" i="27"/>
  <c r="F257" i="27" s="1"/>
  <c r="I257" i="27"/>
  <c r="G257" i="27" s="1"/>
  <c r="H258" i="27"/>
  <c r="F258" i="27" s="1"/>
  <c r="I258" i="27"/>
  <c r="G258" i="27" s="1"/>
  <c r="H259" i="27"/>
  <c r="F259" i="27" s="1"/>
  <c r="I259" i="27"/>
  <c r="G259" i="27" s="1"/>
  <c r="H260" i="27"/>
  <c r="F260" i="27" s="1"/>
  <c r="I260" i="27"/>
  <c r="G260" i="27" s="1"/>
  <c r="H261" i="27"/>
  <c r="F261" i="27" s="1"/>
  <c r="I261" i="27"/>
  <c r="G261" i="27" s="1"/>
  <c r="H262" i="27"/>
  <c r="F262" i="27" s="1"/>
  <c r="I262" i="27"/>
  <c r="G262" i="27" s="1"/>
  <c r="H263" i="27"/>
  <c r="F263" i="27" s="1"/>
  <c r="I263" i="27"/>
  <c r="G263" i="27" s="1"/>
  <c r="H264" i="27"/>
  <c r="F264" i="27" s="1"/>
  <c r="I264" i="27"/>
  <c r="G264" i="27" s="1"/>
  <c r="H265" i="27"/>
  <c r="F265" i="27" s="1"/>
  <c r="I265" i="27"/>
  <c r="G265" i="27" s="1"/>
  <c r="H266" i="27"/>
  <c r="F266" i="27" s="1"/>
  <c r="I266" i="27"/>
  <c r="G266" i="27" s="1"/>
  <c r="H267" i="27"/>
  <c r="F267" i="27" s="1"/>
  <c r="I267" i="27"/>
  <c r="G267" i="27" s="1"/>
  <c r="H268" i="27"/>
  <c r="F268" i="27" s="1"/>
  <c r="I268" i="27"/>
  <c r="G268" i="27" s="1"/>
  <c r="H269" i="27"/>
  <c r="F269" i="27" s="1"/>
  <c r="I269" i="27"/>
  <c r="G269" i="27" s="1"/>
  <c r="H270" i="27"/>
  <c r="F270" i="27" s="1"/>
  <c r="I270" i="27"/>
  <c r="G270" i="27" s="1"/>
  <c r="H271" i="27"/>
  <c r="F271" i="27" s="1"/>
  <c r="I271" i="27"/>
  <c r="G271" i="27" s="1"/>
  <c r="H272" i="27"/>
  <c r="F272" i="27" s="1"/>
  <c r="I272" i="27"/>
  <c r="G272" i="27" s="1"/>
  <c r="H273" i="27"/>
  <c r="F273" i="27" s="1"/>
  <c r="I273" i="27"/>
  <c r="G273" i="27" s="1"/>
  <c r="H274" i="27"/>
  <c r="F274" i="27" s="1"/>
  <c r="I274" i="27"/>
  <c r="G274" i="27" s="1"/>
  <c r="H275" i="27"/>
  <c r="F275" i="27" s="1"/>
  <c r="I275" i="27"/>
  <c r="G275" i="27" s="1"/>
  <c r="H276" i="27"/>
  <c r="F276" i="27" s="1"/>
  <c r="I276" i="27"/>
  <c r="G276" i="27" s="1"/>
  <c r="H277" i="27"/>
  <c r="F277" i="27" s="1"/>
  <c r="I277" i="27"/>
  <c r="G277" i="27" s="1"/>
  <c r="H278" i="27"/>
  <c r="F278" i="27" s="1"/>
  <c r="I278" i="27"/>
  <c r="G278" i="27" s="1"/>
  <c r="H279" i="27"/>
  <c r="F279" i="27" s="1"/>
  <c r="I279" i="27"/>
  <c r="G279" i="27" s="1"/>
  <c r="H280" i="27"/>
  <c r="F280" i="27" s="1"/>
  <c r="I280" i="27"/>
  <c r="G280" i="27" s="1"/>
  <c r="H281" i="27"/>
  <c r="F281" i="27" s="1"/>
  <c r="I281" i="27"/>
  <c r="G281" i="27" s="1"/>
  <c r="H282" i="27"/>
  <c r="F282" i="27" s="1"/>
  <c r="I282" i="27"/>
  <c r="G282" i="27" s="1"/>
  <c r="H283" i="27"/>
  <c r="F283" i="27" s="1"/>
  <c r="I283" i="27"/>
  <c r="G283" i="27" s="1"/>
  <c r="H284" i="27"/>
  <c r="F284" i="27" s="1"/>
  <c r="I284" i="27"/>
  <c r="G284" i="27" s="1"/>
  <c r="H285" i="27"/>
  <c r="F285" i="27" s="1"/>
  <c r="I285" i="27"/>
  <c r="G285" i="27" s="1"/>
  <c r="H286" i="27"/>
  <c r="F286" i="27" s="1"/>
  <c r="I286" i="27"/>
  <c r="G286" i="27" s="1"/>
  <c r="H287" i="27"/>
  <c r="F287" i="27" s="1"/>
  <c r="I287" i="27"/>
  <c r="G287" i="27" s="1"/>
  <c r="H288" i="27"/>
  <c r="F288" i="27" s="1"/>
  <c r="I288" i="27"/>
  <c r="G288" i="27" s="1"/>
  <c r="H289" i="27"/>
  <c r="F289" i="27" s="1"/>
  <c r="I289" i="27"/>
  <c r="G289" i="27" s="1"/>
  <c r="H290" i="27"/>
  <c r="F290" i="27" s="1"/>
  <c r="I290" i="27"/>
  <c r="G290" i="27" s="1"/>
  <c r="H291" i="27"/>
  <c r="F291" i="27" s="1"/>
  <c r="I291" i="27"/>
  <c r="G291" i="27" s="1"/>
  <c r="H292" i="27"/>
  <c r="F292" i="27" s="1"/>
  <c r="I292" i="27"/>
  <c r="G292" i="27" s="1"/>
  <c r="H293" i="27"/>
  <c r="F293" i="27" s="1"/>
  <c r="I293" i="27"/>
  <c r="G293" i="27" s="1"/>
  <c r="H294" i="27"/>
  <c r="F294" i="27" s="1"/>
  <c r="I294" i="27"/>
  <c r="G294" i="27" s="1"/>
  <c r="H295" i="27"/>
  <c r="F295" i="27" s="1"/>
  <c r="I295" i="27"/>
  <c r="G295" i="27" s="1"/>
  <c r="H296" i="27"/>
  <c r="F296" i="27" s="1"/>
  <c r="I296" i="27"/>
  <c r="G296" i="27" s="1"/>
  <c r="H297" i="27"/>
  <c r="F297" i="27" s="1"/>
  <c r="I297" i="27"/>
  <c r="G297" i="27" s="1"/>
  <c r="H298" i="27"/>
  <c r="F298" i="27" s="1"/>
  <c r="I298" i="27"/>
  <c r="G298" i="27" s="1"/>
  <c r="H299" i="27"/>
  <c r="F299" i="27" s="1"/>
  <c r="I299" i="27"/>
  <c r="G299" i="27" s="1"/>
  <c r="H300" i="27"/>
  <c r="F300" i="27" s="1"/>
  <c r="I300" i="27"/>
  <c r="G300" i="27" s="1"/>
  <c r="H301" i="27"/>
  <c r="F301" i="27" s="1"/>
  <c r="I301" i="27"/>
  <c r="G301" i="27" s="1"/>
  <c r="H302" i="27"/>
  <c r="F302" i="27" s="1"/>
  <c r="I302" i="27"/>
  <c r="G302" i="27" s="1"/>
  <c r="H303" i="27"/>
  <c r="F303" i="27" s="1"/>
  <c r="I303" i="27"/>
  <c r="G303" i="27" s="1"/>
  <c r="H304" i="27"/>
  <c r="F304" i="27" s="1"/>
  <c r="I304" i="27"/>
  <c r="G304" i="27" s="1"/>
  <c r="H305" i="27"/>
  <c r="F305" i="27" s="1"/>
  <c r="I305" i="27"/>
  <c r="G305" i="27" s="1"/>
  <c r="H306" i="27"/>
  <c r="F306" i="27" s="1"/>
  <c r="I306" i="27"/>
  <c r="G306" i="27" s="1"/>
  <c r="H307" i="27"/>
  <c r="F307" i="27" s="1"/>
  <c r="I307" i="27"/>
  <c r="G307" i="27" s="1"/>
  <c r="H308" i="27"/>
  <c r="F308" i="27" s="1"/>
  <c r="I308" i="27"/>
  <c r="G308" i="27" s="1"/>
  <c r="H309" i="27"/>
  <c r="F309" i="27" s="1"/>
  <c r="I309" i="27"/>
  <c r="G309" i="27" s="1"/>
  <c r="H310" i="27"/>
  <c r="F310" i="27" s="1"/>
  <c r="I310" i="27"/>
  <c r="G310" i="27" s="1"/>
  <c r="H311" i="27"/>
  <c r="F311" i="27" s="1"/>
  <c r="I311" i="27"/>
  <c r="G311" i="27" s="1"/>
  <c r="H312" i="27"/>
  <c r="F312" i="27" s="1"/>
  <c r="I312" i="27"/>
  <c r="G312" i="27" s="1"/>
  <c r="H313" i="27"/>
  <c r="F313" i="27" s="1"/>
  <c r="I313" i="27"/>
  <c r="G313" i="27" s="1"/>
  <c r="H314" i="27"/>
  <c r="F314" i="27" s="1"/>
  <c r="I314" i="27"/>
  <c r="G314" i="27" s="1"/>
  <c r="H315" i="27"/>
  <c r="F315" i="27" s="1"/>
  <c r="I315" i="27"/>
  <c r="G315" i="27" s="1"/>
  <c r="G316" i="27"/>
  <c r="H316" i="27"/>
  <c r="F316" i="27" s="1"/>
  <c r="I316" i="27"/>
  <c r="G317" i="27"/>
  <c r="H317" i="27"/>
  <c r="F317" i="27" s="1"/>
  <c r="I317" i="27"/>
  <c r="H318" i="27"/>
  <c r="F318" i="27" s="1"/>
  <c r="I318" i="27"/>
  <c r="G318" i="27" s="1"/>
  <c r="H319" i="27"/>
  <c r="F319" i="27" s="1"/>
  <c r="I319" i="27"/>
  <c r="G319" i="27" s="1"/>
  <c r="H320" i="27"/>
  <c r="F320" i="27" s="1"/>
  <c r="I320" i="27"/>
  <c r="G320" i="27" s="1"/>
  <c r="H321" i="27"/>
  <c r="F321" i="27" s="1"/>
  <c r="I321" i="27"/>
  <c r="G321" i="27" s="1"/>
  <c r="H322" i="27"/>
  <c r="F322" i="27" s="1"/>
  <c r="I322" i="27"/>
  <c r="G322" i="27" s="1"/>
  <c r="H323" i="27"/>
  <c r="F323" i="27" s="1"/>
  <c r="I323" i="27"/>
  <c r="G323" i="27" s="1"/>
  <c r="G324" i="27"/>
  <c r="H324" i="27"/>
  <c r="F324" i="27" s="1"/>
  <c r="I324" i="27"/>
  <c r="H325" i="27"/>
  <c r="F325" i="27" s="1"/>
  <c r="I325" i="27"/>
  <c r="G325" i="27" s="1"/>
  <c r="H326" i="27"/>
  <c r="F326" i="27" s="1"/>
  <c r="I326" i="27"/>
  <c r="G326" i="27" s="1"/>
  <c r="H327" i="27"/>
  <c r="F327" i="27" s="1"/>
  <c r="I327" i="27"/>
  <c r="G327" i="27" s="1"/>
  <c r="H328" i="27"/>
  <c r="F328" i="27" s="1"/>
  <c r="I328" i="27"/>
  <c r="G328" i="27" s="1"/>
  <c r="H329" i="27"/>
  <c r="F329" i="27" s="1"/>
  <c r="I329" i="27"/>
  <c r="G329" i="27" s="1"/>
  <c r="H330" i="27"/>
  <c r="F330" i="27" s="1"/>
  <c r="I330" i="27"/>
  <c r="G330" i="27" s="1"/>
  <c r="H331" i="27"/>
  <c r="F331" i="27" s="1"/>
  <c r="I331" i="27"/>
  <c r="G331" i="27" s="1"/>
  <c r="G332" i="27"/>
  <c r="H332" i="27"/>
  <c r="F332" i="27" s="1"/>
  <c r="I332" i="27"/>
  <c r="G333" i="27"/>
  <c r="H333" i="27"/>
  <c r="F333" i="27" s="1"/>
  <c r="I333" i="27"/>
  <c r="H334" i="27"/>
  <c r="F334" i="27" s="1"/>
  <c r="I334" i="27"/>
  <c r="G334" i="27" s="1"/>
  <c r="H335" i="27"/>
  <c r="F335" i="27" s="1"/>
  <c r="I335" i="27"/>
  <c r="G335" i="27" s="1"/>
  <c r="H336" i="27"/>
  <c r="F336" i="27" s="1"/>
  <c r="I336" i="27"/>
  <c r="G336" i="27" s="1"/>
  <c r="H337" i="27"/>
  <c r="F337" i="27" s="1"/>
  <c r="I337" i="27"/>
  <c r="G337" i="27" s="1"/>
  <c r="H338" i="27"/>
  <c r="F338" i="27" s="1"/>
  <c r="I338" i="27"/>
  <c r="G338" i="27" s="1"/>
  <c r="H339" i="27"/>
  <c r="F339" i="27" s="1"/>
  <c r="I339" i="27"/>
  <c r="G339" i="27" s="1"/>
  <c r="G340" i="27"/>
  <c r="H340" i="27"/>
  <c r="F340" i="27" s="1"/>
  <c r="I340" i="27"/>
  <c r="H341" i="27"/>
  <c r="F341" i="27" s="1"/>
  <c r="I341" i="27"/>
  <c r="G341" i="27" s="1"/>
  <c r="H342" i="27"/>
  <c r="F342" i="27" s="1"/>
  <c r="I342" i="27"/>
  <c r="G342" i="27" s="1"/>
  <c r="H343" i="27"/>
  <c r="F343" i="27" s="1"/>
  <c r="I343" i="27"/>
  <c r="G343" i="27" s="1"/>
  <c r="H344" i="27"/>
  <c r="F344" i="27" s="1"/>
  <c r="I344" i="27"/>
  <c r="G344" i="27" s="1"/>
  <c r="H345" i="27"/>
  <c r="F345" i="27" s="1"/>
  <c r="I345" i="27"/>
  <c r="G345" i="27" s="1"/>
  <c r="H346" i="27"/>
  <c r="F346" i="27" s="1"/>
  <c r="I346" i="27"/>
  <c r="G346" i="27" s="1"/>
  <c r="H347" i="27"/>
  <c r="F347" i="27" s="1"/>
  <c r="I347" i="27"/>
  <c r="G347" i="27" s="1"/>
  <c r="G348" i="27"/>
  <c r="H348" i="27"/>
  <c r="F348" i="27" s="1"/>
  <c r="I348" i="27"/>
  <c r="G349" i="27"/>
  <c r="H349" i="27"/>
  <c r="F349" i="27" s="1"/>
  <c r="I349" i="27"/>
  <c r="H350" i="27"/>
  <c r="F350" i="27" s="1"/>
  <c r="I350" i="27"/>
  <c r="G350" i="27" s="1"/>
  <c r="H351" i="27"/>
  <c r="F351" i="27" s="1"/>
  <c r="I351" i="27"/>
  <c r="G351" i="27" s="1"/>
  <c r="H352" i="27"/>
  <c r="F352" i="27" s="1"/>
  <c r="I352" i="27"/>
  <c r="G352" i="27" s="1"/>
  <c r="H353" i="27"/>
  <c r="F353" i="27" s="1"/>
  <c r="I353" i="27"/>
  <c r="G353" i="27" s="1"/>
  <c r="H354" i="27"/>
  <c r="F354" i="27" s="1"/>
  <c r="I354" i="27"/>
  <c r="G354" i="27" s="1"/>
  <c r="H355" i="27"/>
  <c r="F355" i="27" s="1"/>
  <c r="I355" i="27"/>
  <c r="G355" i="27" s="1"/>
  <c r="H356" i="27"/>
  <c r="F356" i="27" s="1"/>
  <c r="I356" i="27"/>
  <c r="G356" i="27" s="1"/>
  <c r="H357" i="27"/>
  <c r="F357" i="27" s="1"/>
  <c r="I357" i="27"/>
  <c r="G357" i="27" s="1"/>
  <c r="H358" i="27"/>
  <c r="F358" i="27" s="1"/>
  <c r="I358" i="27"/>
  <c r="G358" i="27" s="1"/>
  <c r="H359" i="27"/>
  <c r="F359" i="27" s="1"/>
  <c r="I359" i="27"/>
  <c r="G359" i="27" s="1"/>
  <c r="H360" i="27"/>
  <c r="F360" i="27" s="1"/>
  <c r="I360" i="27"/>
  <c r="G360" i="27" s="1"/>
  <c r="H361" i="27"/>
  <c r="F361" i="27" s="1"/>
  <c r="I361" i="27"/>
  <c r="G361" i="27" s="1"/>
  <c r="H362" i="27"/>
  <c r="F362" i="27" s="1"/>
  <c r="I362" i="27"/>
  <c r="G362" i="27" s="1"/>
  <c r="H363" i="27"/>
  <c r="F363" i="27" s="1"/>
  <c r="I363" i="27"/>
  <c r="G363" i="27" s="1"/>
  <c r="H364" i="27"/>
  <c r="F364" i="27" s="1"/>
  <c r="I364" i="27"/>
  <c r="G364" i="27" s="1"/>
  <c r="H365" i="27"/>
  <c r="F365" i="27" s="1"/>
  <c r="I365" i="27"/>
  <c r="G365" i="27" s="1"/>
  <c r="H366" i="27"/>
  <c r="F366" i="27" s="1"/>
  <c r="I366" i="27"/>
  <c r="G366" i="27" s="1"/>
  <c r="H367" i="27"/>
  <c r="F367" i="27" s="1"/>
  <c r="I367" i="27"/>
  <c r="G367" i="27" s="1"/>
  <c r="H368" i="27"/>
  <c r="F368" i="27" s="1"/>
  <c r="I368" i="27"/>
  <c r="G368" i="27" s="1"/>
  <c r="H369" i="27"/>
  <c r="F369" i="27" s="1"/>
  <c r="I369" i="27"/>
  <c r="G369" i="27" s="1"/>
  <c r="H370" i="27"/>
  <c r="F370" i="27" s="1"/>
  <c r="I370" i="27"/>
  <c r="G370" i="27" s="1"/>
  <c r="H371" i="27"/>
  <c r="F371" i="27" s="1"/>
  <c r="I371" i="27"/>
  <c r="G371" i="27" s="1"/>
  <c r="H372" i="27"/>
  <c r="F372" i="27" s="1"/>
  <c r="I372" i="27"/>
  <c r="G372" i="27" s="1"/>
  <c r="H373" i="27"/>
  <c r="F373" i="27" s="1"/>
  <c r="I373" i="27"/>
  <c r="G373" i="27" s="1"/>
  <c r="H374" i="27"/>
  <c r="F374" i="27" s="1"/>
  <c r="I374" i="27"/>
  <c r="G374" i="27" s="1"/>
  <c r="H375" i="27"/>
  <c r="F375" i="27" s="1"/>
  <c r="I375" i="27"/>
  <c r="G375" i="27" s="1"/>
  <c r="H376" i="27"/>
  <c r="F376" i="27" s="1"/>
  <c r="I376" i="27"/>
  <c r="G376" i="27" s="1"/>
  <c r="H377" i="27"/>
  <c r="F377" i="27" s="1"/>
  <c r="I377" i="27"/>
  <c r="G377" i="27" s="1"/>
  <c r="H378" i="27"/>
  <c r="F378" i="27" s="1"/>
  <c r="I378" i="27"/>
  <c r="G378" i="27" s="1"/>
  <c r="H379" i="27"/>
  <c r="F379" i="27" s="1"/>
  <c r="I379" i="27"/>
  <c r="G379" i="27" s="1"/>
  <c r="H380" i="27"/>
  <c r="F380" i="27" s="1"/>
  <c r="I380" i="27"/>
  <c r="G380" i="27" s="1"/>
  <c r="H381" i="27"/>
  <c r="F381" i="27" s="1"/>
  <c r="I381" i="27"/>
  <c r="G381" i="27" s="1"/>
  <c r="H382" i="27"/>
  <c r="F382" i="27" s="1"/>
  <c r="I382" i="27"/>
  <c r="G382" i="27" s="1"/>
  <c r="H383" i="27"/>
  <c r="F383" i="27" s="1"/>
  <c r="I383" i="27"/>
  <c r="G383" i="27" s="1"/>
  <c r="H384" i="27"/>
  <c r="F384" i="27" s="1"/>
  <c r="I384" i="27"/>
  <c r="G384" i="27" s="1"/>
  <c r="H385" i="27"/>
  <c r="F385" i="27" s="1"/>
  <c r="I385" i="27"/>
  <c r="G385" i="27" s="1"/>
  <c r="H386" i="27"/>
  <c r="F386" i="27" s="1"/>
  <c r="I386" i="27"/>
  <c r="G386" i="27" s="1"/>
  <c r="H387" i="27"/>
  <c r="F387" i="27" s="1"/>
  <c r="I387" i="27"/>
  <c r="G387" i="27" s="1"/>
  <c r="H388" i="27"/>
  <c r="F388" i="27" s="1"/>
  <c r="I388" i="27"/>
  <c r="G388" i="27" s="1"/>
  <c r="H389" i="27"/>
  <c r="F389" i="27" s="1"/>
  <c r="I389" i="27"/>
  <c r="G389" i="27" s="1"/>
  <c r="H390" i="27"/>
  <c r="F390" i="27" s="1"/>
  <c r="I390" i="27"/>
  <c r="G390" i="27" s="1"/>
  <c r="H391" i="27"/>
  <c r="F391" i="27" s="1"/>
  <c r="I391" i="27"/>
  <c r="G391" i="27" s="1"/>
  <c r="H392" i="27"/>
  <c r="F392" i="27" s="1"/>
  <c r="I392" i="27"/>
  <c r="G392" i="27" s="1"/>
  <c r="H393" i="27"/>
  <c r="F393" i="27" s="1"/>
  <c r="I393" i="27"/>
  <c r="G393" i="27" s="1"/>
  <c r="H394" i="27"/>
  <c r="F394" i="27" s="1"/>
  <c r="I394" i="27"/>
  <c r="G394" i="27" s="1"/>
  <c r="H395" i="27"/>
  <c r="F395" i="27" s="1"/>
  <c r="I395" i="27"/>
  <c r="G395" i="27" s="1"/>
  <c r="H396" i="27"/>
  <c r="F396" i="27" s="1"/>
  <c r="I396" i="27"/>
  <c r="G396" i="27" s="1"/>
  <c r="H397" i="27"/>
  <c r="F397" i="27" s="1"/>
  <c r="I397" i="27"/>
  <c r="G397" i="27" s="1"/>
  <c r="H398" i="27"/>
  <c r="F398" i="27" s="1"/>
  <c r="I398" i="27"/>
  <c r="G398" i="27" s="1"/>
  <c r="H399" i="27"/>
  <c r="F399" i="27" s="1"/>
  <c r="I399" i="27"/>
  <c r="G399" i="27" s="1"/>
  <c r="F400" i="27"/>
  <c r="H400" i="27"/>
  <c r="I400" i="27"/>
  <c r="G400" i="27" s="1"/>
  <c r="H401" i="27"/>
  <c r="F401" i="27" s="1"/>
  <c r="I401" i="27"/>
  <c r="G401" i="27" s="1"/>
  <c r="H402" i="27"/>
  <c r="F402" i="27" s="1"/>
  <c r="I402" i="27"/>
  <c r="G402" i="27" s="1"/>
  <c r="F403" i="27"/>
  <c r="H403" i="27"/>
  <c r="I403" i="27"/>
  <c r="G403" i="27" s="1"/>
  <c r="H404" i="27"/>
  <c r="F404" i="27" s="1"/>
  <c r="I404" i="27"/>
  <c r="G404" i="27" s="1"/>
  <c r="G405" i="27"/>
  <c r="H405" i="27"/>
  <c r="F405" i="27" s="1"/>
  <c r="I405" i="27"/>
  <c r="G406" i="27"/>
  <c r="H406" i="27"/>
  <c r="F406" i="27" s="1"/>
  <c r="I406" i="27"/>
  <c r="H4" i="27"/>
  <c r="F4" i="27" s="1"/>
  <c r="I4" i="27"/>
  <c r="G4" i="27" s="1"/>
  <c r="H5" i="28"/>
  <c r="F5" i="28" s="1"/>
  <c r="I5" i="28"/>
  <c r="G5" i="28" s="1"/>
  <c r="H6" i="28"/>
  <c r="F6" i="28" s="1"/>
  <c r="I6" i="28"/>
  <c r="G6" i="28" s="1"/>
  <c r="H7" i="28"/>
  <c r="F7" i="28" s="1"/>
  <c r="I7" i="28"/>
  <c r="G7" i="28" s="1"/>
  <c r="H8" i="28"/>
  <c r="F8" i="28" s="1"/>
  <c r="I8" i="28"/>
  <c r="G8" i="28" s="1"/>
  <c r="H9" i="28"/>
  <c r="F9" i="28" s="1"/>
  <c r="I9" i="28"/>
  <c r="G9" i="28" s="1"/>
  <c r="H10" i="28"/>
  <c r="F10" i="28" s="1"/>
  <c r="I10" i="28"/>
  <c r="G10" i="28" s="1"/>
  <c r="H11" i="28"/>
  <c r="F11" i="28" s="1"/>
  <c r="I11" i="28"/>
  <c r="G11" i="28" s="1"/>
  <c r="H12" i="28"/>
  <c r="F12" i="28" s="1"/>
  <c r="I12" i="28"/>
  <c r="G12" i="28" s="1"/>
  <c r="H13" i="28"/>
  <c r="F13" i="28" s="1"/>
  <c r="I13" i="28"/>
  <c r="G13" i="28" s="1"/>
  <c r="H14" i="28"/>
  <c r="F14" i="28" s="1"/>
  <c r="I14" i="28"/>
  <c r="G14" i="28" s="1"/>
  <c r="H15" i="28"/>
  <c r="F15" i="28" s="1"/>
  <c r="I15" i="28"/>
  <c r="G15" i="28" s="1"/>
  <c r="H16" i="28"/>
  <c r="F16" i="28" s="1"/>
  <c r="I16" i="28"/>
  <c r="G16" i="28" s="1"/>
  <c r="H17" i="28"/>
  <c r="F17" i="28" s="1"/>
  <c r="I17" i="28"/>
  <c r="G17" i="28" s="1"/>
  <c r="H18" i="28"/>
  <c r="F18" i="28" s="1"/>
  <c r="I18" i="28"/>
  <c r="G18" i="28" s="1"/>
  <c r="H19" i="28"/>
  <c r="F19" i="28" s="1"/>
  <c r="I19" i="28"/>
  <c r="G19" i="28" s="1"/>
  <c r="H20" i="28"/>
  <c r="F20" i="28" s="1"/>
  <c r="I20" i="28"/>
  <c r="G20" i="28" s="1"/>
  <c r="H21" i="28"/>
  <c r="F21" i="28" s="1"/>
  <c r="I21" i="28"/>
  <c r="G21" i="28" s="1"/>
  <c r="H22" i="28"/>
  <c r="F22" i="28" s="1"/>
  <c r="I22" i="28"/>
  <c r="G22" i="28" s="1"/>
  <c r="H23" i="28"/>
  <c r="F23" i="28" s="1"/>
  <c r="I23" i="28"/>
  <c r="G23" i="28" s="1"/>
  <c r="H24" i="28"/>
  <c r="F24" i="28" s="1"/>
  <c r="I24" i="28"/>
  <c r="G24" i="28" s="1"/>
  <c r="H25" i="28"/>
  <c r="F25" i="28" s="1"/>
  <c r="I25" i="28"/>
  <c r="G25" i="28" s="1"/>
  <c r="H26" i="28"/>
  <c r="F26" i="28" s="1"/>
  <c r="I26" i="28"/>
  <c r="G26" i="28" s="1"/>
  <c r="H27" i="28"/>
  <c r="F27" i="28" s="1"/>
  <c r="I27" i="28"/>
  <c r="G27" i="28" s="1"/>
  <c r="H28" i="28"/>
  <c r="F28" i="28" s="1"/>
  <c r="I28" i="28"/>
  <c r="G28" i="28" s="1"/>
  <c r="H29" i="28"/>
  <c r="F29" i="28" s="1"/>
  <c r="I29" i="28"/>
  <c r="G29" i="28" s="1"/>
  <c r="H30" i="28"/>
  <c r="F30" i="28" s="1"/>
  <c r="I30" i="28"/>
  <c r="G30" i="28" s="1"/>
  <c r="H31" i="28"/>
  <c r="F31" i="28" s="1"/>
  <c r="I31" i="28"/>
  <c r="G31" i="28" s="1"/>
  <c r="H32" i="28"/>
  <c r="F32" i="28" s="1"/>
  <c r="I32" i="28"/>
  <c r="G32" i="28" s="1"/>
  <c r="H33" i="28"/>
  <c r="F33" i="28" s="1"/>
  <c r="I33" i="28"/>
  <c r="G33" i="28" s="1"/>
  <c r="H34" i="28"/>
  <c r="F34" i="28" s="1"/>
  <c r="I34" i="28"/>
  <c r="G34" i="28" s="1"/>
  <c r="H35" i="28"/>
  <c r="F35" i="28" s="1"/>
  <c r="I35" i="28"/>
  <c r="G35" i="28" s="1"/>
  <c r="H36" i="28"/>
  <c r="F36" i="28" s="1"/>
  <c r="I36" i="28"/>
  <c r="G36" i="28" s="1"/>
  <c r="H37" i="28"/>
  <c r="F37" i="28" s="1"/>
  <c r="I37" i="28"/>
  <c r="G37" i="28" s="1"/>
  <c r="H38" i="28"/>
  <c r="F38" i="28" s="1"/>
  <c r="I38" i="28"/>
  <c r="G38" i="28" s="1"/>
  <c r="H39" i="28"/>
  <c r="F39" i="28" s="1"/>
  <c r="I39" i="28"/>
  <c r="G39" i="28" s="1"/>
  <c r="H40" i="28"/>
  <c r="F40" i="28" s="1"/>
  <c r="I40" i="28"/>
  <c r="G40" i="28" s="1"/>
  <c r="H41" i="28"/>
  <c r="F41" i="28" s="1"/>
  <c r="I41" i="28"/>
  <c r="G41" i="28" s="1"/>
  <c r="H42" i="28"/>
  <c r="F42" i="28" s="1"/>
  <c r="I42" i="28"/>
  <c r="G42" i="28" s="1"/>
  <c r="H43" i="28"/>
  <c r="F43" i="28" s="1"/>
  <c r="I43" i="28"/>
  <c r="G43" i="28" s="1"/>
  <c r="H44" i="28"/>
  <c r="F44" i="28" s="1"/>
  <c r="I44" i="28"/>
  <c r="G44" i="28" s="1"/>
  <c r="H45" i="28"/>
  <c r="F45" i="28" s="1"/>
  <c r="I45" i="28"/>
  <c r="G45" i="28" s="1"/>
  <c r="H46" i="28"/>
  <c r="F46" i="28" s="1"/>
  <c r="I46" i="28"/>
  <c r="G46" i="28" s="1"/>
  <c r="H47" i="28"/>
  <c r="F47" i="28" s="1"/>
  <c r="I47" i="28"/>
  <c r="G47" i="28" s="1"/>
  <c r="H48" i="28"/>
  <c r="F48" i="28" s="1"/>
  <c r="I48" i="28"/>
  <c r="G48" i="28" s="1"/>
  <c r="H49" i="28"/>
  <c r="F49" i="28" s="1"/>
  <c r="I49" i="28"/>
  <c r="G49" i="28" s="1"/>
  <c r="H50" i="28"/>
  <c r="F50" i="28" s="1"/>
  <c r="I50" i="28"/>
  <c r="G50" i="28" s="1"/>
  <c r="H51" i="28"/>
  <c r="F51" i="28" s="1"/>
  <c r="I51" i="28"/>
  <c r="G51" i="28" s="1"/>
  <c r="H52" i="28"/>
  <c r="F52" i="28" s="1"/>
  <c r="I52" i="28"/>
  <c r="G52" i="28" s="1"/>
  <c r="H53" i="28"/>
  <c r="F53" i="28" s="1"/>
  <c r="I53" i="28"/>
  <c r="G53" i="28" s="1"/>
  <c r="H54" i="28"/>
  <c r="F54" i="28" s="1"/>
  <c r="I54" i="28"/>
  <c r="G54" i="28" s="1"/>
  <c r="H55" i="28"/>
  <c r="F55" i="28" s="1"/>
  <c r="I55" i="28"/>
  <c r="G55" i="28" s="1"/>
  <c r="H56" i="28"/>
  <c r="F56" i="28" s="1"/>
  <c r="I56" i="28"/>
  <c r="G56" i="28" s="1"/>
  <c r="H57" i="28"/>
  <c r="F57" i="28" s="1"/>
  <c r="I57" i="28"/>
  <c r="G57" i="28" s="1"/>
  <c r="H58" i="28"/>
  <c r="F58" i="28" s="1"/>
  <c r="I58" i="28"/>
  <c r="G58" i="28" s="1"/>
  <c r="H59" i="28"/>
  <c r="F59" i="28" s="1"/>
  <c r="I59" i="28"/>
  <c r="G59" i="28" s="1"/>
  <c r="H60" i="28"/>
  <c r="F60" i="28" s="1"/>
  <c r="I60" i="28"/>
  <c r="G60" i="28" s="1"/>
  <c r="H61" i="28"/>
  <c r="F61" i="28" s="1"/>
  <c r="I61" i="28"/>
  <c r="G61" i="28" s="1"/>
  <c r="H62" i="28"/>
  <c r="F62" i="28" s="1"/>
  <c r="I62" i="28"/>
  <c r="G62" i="28" s="1"/>
  <c r="H63" i="28"/>
  <c r="F63" i="28" s="1"/>
  <c r="I63" i="28"/>
  <c r="G63" i="28" s="1"/>
  <c r="H64" i="28"/>
  <c r="F64" i="28" s="1"/>
  <c r="I64" i="28"/>
  <c r="G64" i="28" s="1"/>
  <c r="H65" i="28"/>
  <c r="F65" i="28" s="1"/>
  <c r="I65" i="28"/>
  <c r="G65" i="28" s="1"/>
  <c r="H66" i="28"/>
  <c r="F66" i="28" s="1"/>
  <c r="I66" i="28"/>
  <c r="G66" i="28" s="1"/>
  <c r="H67" i="28"/>
  <c r="F67" i="28" s="1"/>
  <c r="I67" i="28"/>
  <c r="G67" i="28" s="1"/>
  <c r="H68" i="28"/>
  <c r="F68" i="28" s="1"/>
  <c r="I68" i="28"/>
  <c r="G68" i="28" s="1"/>
  <c r="H69" i="28"/>
  <c r="F69" i="28" s="1"/>
  <c r="I69" i="28"/>
  <c r="G69" i="28" s="1"/>
  <c r="H70" i="28"/>
  <c r="F70" i="28" s="1"/>
  <c r="I70" i="28"/>
  <c r="G70" i="28" s="1"/>
  <c r="H71" i="28"/>
  <c r="F71" i="28" s="1"/>
  <c r="I71" i="28"/>
  <c r="G71" i="28" s="1"/>
  <c r="H72" i="28"/>
  <c r="F72" i="28" s="1"/>
  <c r="I72" i="28"/>
  <c r="G72" i="28" s="1"/>
  <c r="H73" i="28"/>
  <c r="F73" i="28" s="1"/>
  <c r="I73" i="28"/>
  <c r="G73" i="28" s="1"/>
  <c r="H74" i="28"/>
  <c r="F74" i="28" s="1"/>
  <c r="I74" i="28"/>
  <c r="G74" i="28" s="1"/>
  <c r="H75" i="28"/>
  <c r="F75" i="28" s="1"/>
  <c r="I75" i="28"/>
  <c r="G75" i="28" s="1"/>
  <c r="H76" i="28"/>
  <c r="F76" i="28" s="1"/>
  <c r="I76" i="28"/>
  <c r="G76" i="28" s="1"/>
  <c r="H77" i="28"/>
  <c r="F77" i="28" s="1"/>
  <c r="I77" i="28"/>
  <c r="G77" i="28" s="1"/>
  <c r="H78" i="28"/>
  <c r="F78" i="28" s="1"/>
  <c r="I78" i="28"/>
  <c r="G78" i="28" s="1"/>
  <c r="H79" i="28"/>
  <c r="F79" i="28" s="1"/>
  <c r="I79" i="28"/>
  <c r="G79" i="28" s="1"/>
  <c r="H80" i="28"/>
  <c r="F80" i="28" s="1"/>
  <c r="I80" i="28"/>
  <c r="G80" i="28" s="1"/>
  <c r="H81" i="28"/>
  <c r="F81" i="28" s="1"/>
  <c r="I81" i="28"/>
  <c r="G81" i="28" s="1"/>
  <c r="H82" i="28"/>
  <c r="F82" i="28" s="1"/>
  <c r="I82" i="28"/>
  <c r="G82" i="28" s="1"/>
  <c r="H83" i="28"/>
  <c r="F83" i="28" s="1"/>
  <c r="I83" i="28"/>
  <c r="G83" i="28" s="1"/>
  <c r="H84" i="28"/>
  <c r="F84" i="28" s="1"/>
  <c r="I84" i="28"/>
  <c r="G84" i="28" s="1"/>
  <c r="H85" i="28"/>
  <c r="F85" i="28" s="1"/>
  <c r="I85" i="28"/>
  <c r="G85" i="28" s="1"/>
  <c r="H86" i="28"/>
  <c r="F86" i="28" s="1"/>
  <c r="I86" i="28"/>
  <c r="G86" i="28" s="1"/>
  <c r="H87" i="28"/>
  <c r="F87" i="28" s="1"/>
  <c r="I87" i="28"/>
  <c r="G87" i="28" s="1"/>
  <c r="H88" i="28"/>
  <c r="F88" i="28" s="1"/>
  <c r="I88" i="28"/>
  <c r="G88" i="28" s="1"/>
  <c r="H89" i="28"/>
  <c r="F89" i="28" s="1"/>
  <c r="I89" i="28"/>
  <c r="G89" i="28" s="1"/>
  <c r="H90" i="28"/>
  <c r="F90" i="28" s="1"/>
  <c r="I90" i="28"/>
  <c r="G90" i="28" s="1"/>
  <c r="H91" i="28"/>
  <c r="F91" i="28" s="1"/>
  <c r="I91" i="28"/>
  <c r="G91" i="28" s="1"/>
  <c r="H92" i="28"/>
  <c r="F92" i="28" s="1"/>
  <c r="I92" i="28"/>
  <c r="G92" i="28" s="1"/>
  <c r="H93" i="28"/>
  <c r="F93" i="28" s="1"/>
  <c r="I93" i="28"/>
  <c r="G93" i="28" s="1"/>
  <c r="H94" i="28"/>
  <c r="F94" i="28" s="1"/>
  <c r="I94" i="28"/>
  <c r="G94" i="28" s="1"/>
  <c r="G95" i="28"/>
  <c r="H95" i="28"/>
  <c r="F95" i="28" s="1"/>
  <c r="I95" i="28"/>
  <c r="H96" i="28"/>
  <c r="F96" i="28" s="1"/>
  <c r="I96" i="28"/>
  <c r="G96" i="28" s="1"/>
  <c r="H97" i="28"/>
  <c r="F97" i="28" s="1"/>
  <c r="I97" i="28"/>
  <c r="G97" i="28" s="1"/>
  <c r="G98" i="28"/>
  <c r="H98" i="28"/>
  <c r="F98" i="28" s="1"/>
  <c r="I98" i="28"/>
  <c r="G99" i="28"/>
  <c r="H99" i="28"/>
  <c r="F99" i="28" s="1"/>
  <c r="I99" i="28"/>
  <c r="H100" i="28"/>
  <c r="F100" i="28" s="1"/>
  <c r="I100" i="28"/>
  <c r="G100" i="28" s="1"/>
  <c r="H101" i="28"/>
  <c r="F101" i="28" s="1"/>
  <c r="I101" i="28"/>
  <c r="G101" i="28" s="1"/>
  <c r="G102" i="28"/>
  <c r="H102" i="28"/>
  <c r="F102" i="28" s="1"/>
  <c r="I102" i="28"/>
  <c r="H103" i="28"/>
  <c r="F103" i="28" s="1"/>
  <c r="I103" i="28"/>
  <c r="G103" i="28" s="1"/>
  <c r="H104" i="28"/>
  <c r="F104" i="28" s="1"/>
  <c r="I104" i="28"/>
  <c r="G104" i="28" s="1"/>
  <c r="H105" i="28"/>
  <c r="F105" i="28" s="1"/>
  <c r="I105" i="28"/>
  <c r="G105" i="28" s="1"/>
  <c r="H106" i="28"/>
  <c r="F106" i="28" s="1"/>
  <c r="I106" i="28"/>
  <c r="G106" i="28" s="1"/>
  <c r="G107" i="28"/>
  <c r="H107" i="28"/>
  <c r="F107" i="28" s="1"/>
  <c r="I107" i="28"/>
  <c r="H108" i="28"/>
  <c r="F108" i="28" s="1"/>
  <c r="I108" i="28"/>
  <c r="G108" i="28" s="1"/>
  <c r="H109" i="28"/>
  <c r="F109" i="28" s="1"/>
  <c r="I109" i="28"/>
  <c r="G109" i="28" s="1"/>
  <c r="G110" i="28"/>
  <c r="H110" i="28"/>
  <c r="F110" i="28" s="1"/>
  <c r="I110" i="28"/>
  <c r="H111" i="28"/>
  <c r="F111" i="28" s="1"/>
  <c r="I111" i="28"/>
  <c r="G111" i="28" s="1"/>
  <c r="H112" i="28"/>
  <c r="F112" i="28" s="1"/>
  <c r="I112" i="28"/>
  <c r="G112" i="28" s="1"/>
  <c r="H4" i="28"/>
  <c r="F4" i="28" s="1"/>
  <c r="I4" i="28"/>
  <c r="G4" i="28" s="1"/>
  <c r="F8" i="16"/>
  <c r="F10" i="16"/>
  <c r="F20" i="16"/>
  <c r="F26" i="16"/>
  <c r="F28" i="16"/>
  <c r="F32" i="16"/>
  <c r="F34" i="16"/>
  <c r="F44" i="16"/>
  <c r="F52" i="16"/>
  <c r="F56" i="16"/>
  <c r="F58" i="16"/>
  <c r="F68" i="16"/>
  <c r="F76" i="16"/>
  <c r="F80" i="16"/>
  <c r="F82" i="16"/>
  <c r="F92" i="16"/>
  <c r="H5" i="16"/>
  <c r="F5" i="16" s="1"/>
  <c r="I5" i="16"/>
  <c r="G5" i="16" s="1"/>
  <c r="H6" i="16"/>
  <c r="F6" i="16" s="1"/>
  <c r="I6" i="16"/>
  <c r="G6" i="16" s="1"/>
  <c r="H7" i="16"/>
  <c r="F7" i="16" s="1"/>
  <c r="I7" i="16"/>
  <c r="G7" i="16" s="1"/>
  <c r="H8" i="16"/>
  <c r="I8" i="16"/>
  <c r="G8" i="16" s="1"/>
  <c r="H9" i="16"/>
  <c r="F9" i="16" s="1"/>
  <c r="I9" i="16"/>
  <c r="G9" i="16" s="1"/>
  <c r="H10" i="16"/>
  <c r="I10" i="16"/>
  <c r="G10" i="16" s="1"/>
  <c r="H11" i="16"/>
  <c r="F11" i="16" s="1"/>
  <c r="I11" i="16"/>
  <c r="G11" i="16" s="1"/>
  <c r="H12" i="16"/>
  <c r="F12" i="16" s="1"/>
  <c r="I12" i="16"/>
  <c r="G12" i="16" s="1"/>
  <c r="H13" i="16"/>
  <c r="F13" i="16" s="1"/>
  <c r="I13" i="16"/>
  <c r="G13" i="16" s="1"/>
  <c r="H14" i="16"/>
  <c r="F14" i="16" s="1"/>
  <c r="I14" i="16"/>
  <c r="G14" i="16" s="1"/>
  <c r="H15" i="16"/>
  <c r="F15" i="16" s="1"/>
  <c r="I15" i="16"/>
  <c r="G15" i="16" s="1"/>
  <c r="H16" i="16"/>
  <c r="F16" i="16" s="1"/>
  <c r="I16" i="16"/>
  <c r="G16" i="16" s="1"/>
  <c r="H17" i="16"/>
  <c r="F17" i="16" s="1"/>
  <c r="I17" i="16"/>
  <c r="G17" i="16" s="1"/>
  <c r="H18" i="16"/>
  <c r="F18" i="16" s="1"/>
  <c r="I18" i="16"/>
  <c r="G18" i="16" s="1"/>
  <c r="H19" i="16"/>
  <c r="F19" i="16" s="1"/>
  <c r="I19" i="16"/>
  <c r="G19" i="16" s="1"/>
  <c r="H20" i="16"/>
  <c r="I20" i="16"/>
  <c r="G20" i="16" s="1"/>
  <c r="H21" i="16"/>
  <c r="F21" i="16" s="1"/>
  <c r="I21" i="16"/>
  <c r="G21" i="16" s="1"/>
  <c r="H22" i="16"/>
  <c r="F22" i="16" s="1"/>
  <c r="I22" i="16"/>
  <c r="G22" i="16" s="1"/>
  <c r="H23" i="16"/>
  <c r="F23" i="16" s="1"/>
  <c r="I23" i="16"/>
  <c r="G23" i="16" s="1"/>
  <c r="H24" i="16"/>
  <c r="F24" i="16" s="1"/>
  <c r="I24" i="16"/>
  <c r="G24" i="16" s="1"/>
  <c r="H25" i="16"/>
  <c r="F25" i="16" s="1"/>
  <c r="I25" i="16"/>
  <c r="G25" i="16" s="1"/>
  <c r="H26" i="16"/>
  <c r="I26" i="16"/>
  <c r="G26" i="16" s="1"/>
  <c r="H27" i="16"/>
  <c r="F27" i="16" s="1"/>
  <c r="I27" i="16"/>
  <c r="G27" i="16" s="1"/>
  <c r="H28" i="16"/>
  <c r="I28" i="16"/>
  <c r="G28" i="16" s="1"/>
  <c r="H29" i="16"/>
  <c r="F29" i="16" s="1"/>
  <c r="I29" i="16"/>
  <c r="G29" i="16" s="1"/>
  <c r="H30" i="16"/>
  <c r="F30" i="16" s="1"/>
  <c r="I30" i="16"/>
  <c r="G30" i="16" s="1"/>
  <c r="H31" i="16"/>
  <c r="F31" i="16" s="1"/>
  <c r="I31" i="16"/>
  <c r="G31" i="16" s="1"/>
  <c r="H32" i="16"/>
  <c r="I32" i="16"/>
  <c r="G32" i="16" s="1"/>
  <c r="H33" i="16"/>
  <c r="F33" i="16" s="1"/>
  <c r="I33" i="16"/>
  <c r="G33" i="16" s="1"/>
  <c r="H34" i="16"/>
  <c r="I34" i="16"/>
  <c r="G34" i="16" s="1"/>
  <c r="H35" i="16"/>
  <c r="F35" i="16" s="1"/>
  <c r="I35" i="16"/>
  <c r="G35" i="16" s="1"/>
  <c r="H36" i="16"/>
  <c r="F36" i="16" s="1"/>
  <c r="I36" i="16"/>
  <c r="G36" i="16" s="1"/>
  <c r="H37" i="16"/>
  <c r="F37" i="16" s="1"/>
  <c r="I37" i="16"/>
  <c r="G37" i="16" s="1"/>
  <c r="H38" i="16"/>
  <c r="F38" i="16" s="1"/>
  <c r="I38" i="16"/>
  <c r="G38" i="16" s="1"/>
  <c r="H39" i="16"/>
  <c r="F39" i="16" s="1"/>
  <c r="I39" i="16"/>
  <c r="G39" i="16" s="1"/>
  <c r="H40" i="16"/>
  <c r="F40" i="16" s="1"/>
  <c r="I40" i="16"/>
  <c r="G40" i="16" s="1"/>
  <c r="H41" i="16"/>
  <c r="F41" i="16" s="1"/>
  <c r="I41" i="16"/>
  <c r="G41" i="16" s="1"/>
  <c r="H42" i="16"/>
  <c r="F42" i="16" s="1"/>
  <c r="I42" i="16"/>
  <c r="G42" i="16" s="1"/>
  <c r="H43" i="16"/>
  <c r="F43" i="16" s="1"/>
  <c r="I43" i="16"/>
  <c r="G43" i="16" s="1"/>
  <c r="H44" i="16"/>
  <c r="I44" i="16"/>
  <c r="G44" i="16" s="1"/>
  <c r="H45" i="16"/>
  <c r="F45" i="16" s="1"/>
  <c r="I45" i="16"/>
  <c r="G45" i="16" s="1"/>
  <c r="H46" i="16"/>
  <c r="F46" i="16" s="1"/>
  <c r="I46" i="16"/>
  <c r="G46" i="16" s="1"/>
  <c r="H47" i="16"/>
  <c r="F47" i="16" s="1"/>
  <c r="I47" i="16"/>
  <c r="G47" i="16" s="1"/>
  <c r="H48" i="16"/>
  <c r="F48" i="16" s="1"/>
  <c r="I48" i="16"/>
  <c r="G48" i="16" s="1"/>
  <c r="H49" i="16"/>
  <c r="F49" i="16" s="1"/>
  <c r="I49" i="16"/>
  <c r="G49" i="16" s="1"/>
  <c r="H50" i="16"/>
  <c r="F50" i="16" s="1"/>
  <c r="I50" i="16"/>
  <c r="G50" i="16" s="1"/>
  <c r="H51" i="16"/>
  <c r="F51" i="16" s="1"/>
  <c r="I51" i="16"/>
  <c r="G51" i="16" s="1"/>
  <c r="H52" i="16"/>
  <c r="I52" i="16"/>
  <c r="G52" i="16" s="1"/>
  <c r="H53" i="16"/>
  <c r="F53" i="16" s="1"/>
  <c r="I53" i="16"/>
  <c r="G53" i="16" s="1"/>
  <c r="H54" i="16"/>
  <c r="F54" i="16" s="1"/>
  <c r="I54" i="16"/>
  <c r="G54" i="16" s="1"/>
  <c r="H55" i="16"/>
  <c r="F55" i="16" s="1"/>
  <c r="I55" i="16"/>
  <c r="G55" i="16" s="1"/>
  <c r="H56" i="16"/>
  <c r="I56" i="16"/>
  <c r="G56" i="16" s="1"/>
  <c r="H57" i="16"/>
  <c r="F57" i="16" s="1"/>
  <c r="I57" i="16"/>
  <c r="G57" i="16" s="1"/>
  <c r="H58" i="16"/>
  <c r="I58" i="16"/>
  <c r="G58" i="16" s="1"/>
  <c r="H59" i="16"/>
  <c r="F59" i="16" s="1"/>
  <c r="I59" i="16"/>
  <c r="G59" i="16" s="1"/>
  <c r="H60" i="16"/>
  <c r="F60" i="16" s="1"/>
  <c r="I60" i="16"/>
  <c r="G60" i="16" s="1"/>
  <c r="H61" i="16"/>
  <c r="F61" i="16" s="1"/>
  <c r="I61" i="16"/>
  <c r="G61" i="16" s="1"/>
  <c r="H62" i="16"/>
  <c r="F62" i="16" s="1"/>
  <c r="I62" i="16"/>
  <c r="G62" i="16" s="1"/>
  <c r="H63" i="16"/>
  <c r="F63" i="16" s="1"/>
  <c r="I63" i="16"/>
  <c r="G63" i="16" s="1"/>
  <c r="H64" i="16"/>
  <c r="F64" i="16" s="1"/>
  <c r="I64" i="16"/>
  <c r="G64" i="16" s="1"/>
  <c r="H65" i="16"/>
  <c r="F65" i="16" s="1"/>
  <c r="I65" i="16"/>
  <c r="G65" i="16" s="1"/>
  <c r="H66" i="16"/>
  <c r="F66" i="16" s="1"/>
  <c r="I66" i="16"/>
  <c r="G66" i="16" s="1"/>
  <c r="H67" i="16"/>
  <c r="F67" i="16" s="1"/>
  <c r="I67" i="16"/>
  <c r="G67" i="16" s="1"/>
  <c r="H68" i="16"/>
  <c r="I68" i="16"/>
  <c r="G68" i="16" s="1"/>
  <c r="H69" i="16"/>
  <c r="F69" i="16" s="1"/>
  <c r="I69" i="16"/>
  <c r="G69" i="16" s="1"/>
  <c r="H70" i="16"/>
  <c r="F70" i="16" s="1"/>
  <c r="I70" i="16"/>
  <c r="G70" i="16" s="1"/>
  <c r="H71" i="16"/>
  <c r="F71" i="16" s="1"/>
  <c r="I71" i="16"/>
  <c r="G71" i="16" s="1"/>
  <c r="H72" i="16"/>
  <c r="F72" i="16" s="1"/>
  <c r="I72" i="16"/>
  <c r="G72" i="16" s="1"/>
  <c r="H73" i="16"/>
  <c r="F73" i="16" s="1"/>
  <c r="I73" i="16"/>
  <c r="G73" i="16" s="1"/>
  <c r="H74" i="16"/>
  <c r="F74" i="16" s="1"/>
  <c r="I74" i="16"/>
  <c r="G74" i="16" s="1"/>
  <c r="H75" i="16"/>
  <c r="F75" i="16" s="1"/>
  <c r="I75" i="16"/>
  <c r="G75" i="16" s="1"/>
  <c r="H76" i="16"/>
  <c r="I76" i="16"/>
  <c r="G76" i="16" s="1"/>
  <c r="H77" i="16"/>
  <c r="F77" i="16" s="1"/>
  <c r="I77" i="16"/>
  <c r="G77" i="16" s="1"/>
  <c r="H78" i="16"/>
  <c r="F78" i="16" s="1"/>
  <c r="I78" i="16"/>
  <c r="G78" i="16" s="1"/>
  <c r="H79" i="16"/>
  <c r="F79" i="16" s="1"/>
  <c r="I79" i="16"/>
  <c r="G79" i="16" s="1"/>
  <c r="H80" i="16"/>
  <c r="I80" i="16"/>
  <c r="G80" i="16" s="1"/>
  <c r="H81" i="16"/>
  <c r="F81" i="16" s="1"/>
  <c r="I81" i="16"/>
  <c r="G81" i="16" s="1"/>
  <c r="H82" i="16"/>
  <c r="I82" i="16"/>
  <c r="G82" i="16" s="1"/>
  <c r="H83" i="16"/>
  <c r="F83" i="16" s="1"/>
  <c r="I83" i="16"/>
  <c r="G83" i="16" s="1"/>
  <c r="H84" i="16"/>
  <c r="F84" i="16" s="1"/>
  <c r="I84" i="16"/>
  <c r="G84" i="16" s="1"/>
  <c r="H85" i="16"/>
  <c r="F85" i="16" s="1"/>
  <c r="I85" i="16"/>
  <c r="G85" i="16" s="1"/>
  <c r="H86" i="16"/>
  <c r="F86" i="16" s="1"/>
  <c r="I86" i="16"/>
  <c r="G86" i="16" s="1"/>
  <c r="H87" i="16"/>
  <c r="F87" i="16" s="1"/>
  <c r="I87" i="16"/>
  <c r="G87" i="16" s="1"/>
  <c r="H88" i="16"/>
  <c r="F88" i="16" s="1"/>
  <c r="I88" i="16"/>
  <c r="G88" i="16" s="1"/>
  <c r="H89" i="16"/>
  <c r="F89" i="16" s="1"/>
  <c r="I89" i="16"/>
  <c r="G89" i="16" s="1"/>
  <c r="H90" i="16"/>
  <c r="F90" i="16" s="1"/>
  <c r="I90" i="16"/>
  <c r="G90" i="16" s="1"/>
  <c r="H91" i="16"/>
  <c r="F91" i="16" s="1"/>
  <c r="I91" i="16"/>
  <c r="G91" i="16" s="1"/>
  <c r="H92" i="16"/>
  <c r="I92" i="16"/>
  <c r="G92" i="16" s="1"/>
  <c r="H93" i="16"/>
  <c r="F93" i="16" s="1"/>
  <c r="I93" i="16"/>
  <c r="G93" i="16" s="1"/>
  <c r="H94" i="16"/>
  <c r="F94" i="16" s="1"/>
  <c r="I94" i="16"/>
  <c r="G94" i="16" s="1"/>
  <c r="I4" i="16"/>
  <c r="G4" i="16" s="1"/>
  <c r="H4" i="16"/>
  <c r="F4" i="16" s="1"/>
  <c r="H5" i="15"/>
  <c r="F5" i="15" s="1"/>
  <c r="I5" i="15"/>
  <c r="G5" i="15" s="1"/>
  <c r="H6" i="15"/>
  <c r="F6" i="15" s="1"/>
  <c r="I6" i="15"/>
  <c r="G6" i="15" s="1"/>
  <c r="H7" i="15"/>
  <c r="F7" i="15" s="1"/>
  <c r="I7" i="15"/>
  <c r="G7" i="15" s="1"/>
  <c r="H8" i="15"/>
  <c r="F8" i="15" s="1"/>
  <c r="I8" i="15"/>
  <c r="G8" i="15" s="1"/>
  <c r="H9" i="15"/>
  <c r="F9" i="15" s="1"/>
  <c r="I9" i="15"/>
  <c r="G9" i="15" s="1"/>
  <c r="H10" i="15"/>
  <c r="F10" i="15" s="1"/>
  <c r="I10" i="15"/>
  <c r="G10" i="15" s="1"/>
  <c r="H11" i="15"/>
  <c r="F11" i="15" s="1"/>
  <c r="I11" i="15"/>
  <c r="G11" i="15" s="1"/>
  <c r="H12" i="15"/>
  <c r="F12" i="15" s="1"/>
  <c r="I12" i="15"/>
  <c r="G12" i="15" s="1"/>
  <c r="H13" i="15"/>
  <c r="F13" i="15" s="1"/>
  <c r="I13" i="15"/>
  <c r="G13" i="15" s="1"/>
  <c r="H14" i="15"/>
  <c r="F14" i="15" s="1"/>
  <c r="I14" i="15"/>
  <c r="G14" i="15" s="1"/>
  <c r="H15" i="15"/>
  <c r="F15" i="15" s="1"/>
  <c r="I15" i="15"/>
  <c r="G15" i="15" s="1"/>
  <c r="H16" i="15"/>
  <c r="F16" i="15" s="1"/>
  <c r="I16" i="15"/>
  <c r="G16" i="15" s="1"/>
  <c r="H17" i="15"/>
  <c r="F17" i="15" s="1"/>
  <c r="I17" i="15"/>
  <c r="G17" i="15" s="1"/>
  <c r="H18" i="15"/>
  <c r="F18" i="15" s="1"/>
  <c r="I18" i="15"/>
  <c r="G18" i="15" s="1"/>
  <c r="H19" i="15"/>
  <c r="F19" i="15" s="1"/>
  <c r="I19" i="15"/>
  <c r="G19" i="15" s="1"/>
  <c r="H20" i="15"/>
  <c r="F20" i="15" s="1"/>
  <c r="I20" i="15"/>
  <c r="G20" i="15" s="1"/>
  <c r="H21" i="15"/>
  <c r="F21" i="15" s="1"/>
  <c r="I21" i="15"/>
  <c r="G21" i="15" s="1"/>
  <c r="H22" i="15"/>
  <c r="F22" i="15" s="1"/>
  <c r="I22" i="15"/>
  <c r="G22" i="15" s="1"/>
  <c r="H23" i="15"/>
  <c r="F23" i="15" s="1"/>
  <c r="I23" i="15"/>
  <c r="G23" i="15" s="1"/>
  <c r="H24" i="15"/>
  <c r="F24" i="15" s="1"/>
  <c r="I24" i="15"/>
  <c r="G24" i="15" s="1"/>
  <c r="H25" i="15"/>
  <c r="F25" i="15" s="1"/>
  <c r="I25" i="15"/>
  <c r="G25" i="15" s="1"/>
  <c r="H26" i="15"/>
  <c r="F26" i="15" s="1"/>
  <c r="I26" i="15"/>
  <c r="G26" i="15" s="1"/>
  <c r="H27" i="15"/>
  <c r="F27" i="15" s="1"/>
  <c r="I27" i="15"/>
  <c r="G27" i="15" s="1"/>
  <c r="H28" i="15"/>
  <c r="F28" i="15" s="1"/>
  <c r="I28" i="15"/>
  <c r="G28" i="15" s="1"/>
  <c r="H29" i="15"/>
  <c r="F29" i="15" s="1"/>
  <c r="I29" i="15"/>
  <c r="G29" i="15" s="1"/>
  <c r="H30" i="15"/>
  <c r="F30" i="15" s="1"/>
  <c r="I30" i="15"/>
  <c r="G30" i="15" s="1"/>
  <c r="H31" i="15"/>
  <c r="F31" i="15" s="1"/>
  <c r="I31" i="15"/>
  <c r="G31" i="15" s="1"/>
  <c r="H32" i="15"/>
  <c r="F32" i="15" s="1"/>
  <c r="I32" i="15"/>
  <c r="G32" i="15" s="1"/>
  <c r="H33" i="15"/>
  <c r="F33" i="15" s="1"/>
  <c r="I33" i="15"/>
  <c r="G33" i="15" s="1"/>
  <c r="H34" i="15"/>
  <c r="F34" i="15" s="1"/>
  <c r="I34" i="15"/>
  <c r="G34" i="15" s="1"/>
  <c r="H35" i="15"/>
  <c r="F35" i="15" s="1"/>
  <c r="I35" i="15"/>
  <c r="G35" i="15" s="1"/>
  <c r="H36" i="15"/>
  <c r="F36" i="15" s="1"/>
  <c r="I36" i="15"/>
  <c r="G36" i="15" s="1"/>
  <c r="H37" i="15"/>
  <c r="F37" i="15" s="1"/>
  <c r="I37" i="15"/>
  <c r="G37" i="15" s="1"/>
  <c r="H38" i="15"/>
  <c r="F38" i="15" s="1"/>
  <c r="I38" i="15"/>
  <c r="G38" i="15" s="1"/>
  <c r="H39" i="15"/>
  <c r="F39" i="15" s="1"/>
  <c r="I39" i="15"/>
  <c r="G39" i="15" s="1"/>
  <c r="H40" i="15"/>
  <c r="F40" i="15" s="1"/>
  <c r="I40" i="15"/>
  <c r="G40" i="15" s="1"/>
  <c r="H41" i="15"/>
  <c r="F41" i="15" s="1"/>
  <c r="I41" i="15"/>
  <c r="G41" i="15" s="1"/>
  <c r="H42" i="15"/>
  <c r="F42" i="15" s="1"/>
  <c r="I42" i="15"/>
  <c r="G42" i="15" s="1"/>
  <c r="H43" i="15"/>
  <c r="F43" i="15" s="1"/>
  <c r="I43" i="15"/>
  <c r="G43" i="15" s="1"/>
  <c r="H44" i="15"/>
  <c r="F44" i="15" s="1"/>
  <c r="I44" i="15"/>
  <c r="G44" i="15" s="1"/>
  <c r="H45" i="15"/>
  <c r="F45" i="15" s="1"/>
  <c r="I45" i="15"/>
  <c r="G45" i="15" s="1"/>
  <c r="H46" i="15"/>
  <c r="F46" i="15" s="1"/>
  <c r="I46" i="15"/>
  <c r="G46" i="15" s="1"/>
  <c r="H47" i="15"/>
  <c r="F47" i="15" s="1"/>
  <c r="I47" i="15"/>
  <c r="G47" i="15" s="1"/>
  <c r="H48" i="15"/>
  <c r="F48" i="15" s="1"/>
  <c r="I48" i="15"/>
  <c r="G48" i="15" s="1"/>
  <c r="H49" i="15"/>
  <c r="F49" i="15" s="1"/>
  <c r="I49" i="15"/>
  <c r="G49" i="15" s="1"/>
  <c r="H50" i="15"/>
  <c r="F50" i="15" s="1"/>
  <c r="I50" i="15"/>
  <c r="G50" i="15" s="1"/>
  <c r="H51" i="15"/>
  <c r="F51" i="15" s="1"/>
  <c r="I51" i="15"/>
  <c r="G51" i="15" s="1"/>
  <c r="H52" i="15"/>
  <c r="F52" i="15" s="1"/>
  <c r="I52" i="15"/>
  <c r="G52" i="15" s="1"/>
  <c r="H53" i="15"/>
  <c r="F53" i="15" s="1"/>
  <c r="I53" i="15"/>
  <c r="G53" i="15" s="1"/>
  <c r="H54" i="15"/>
  <c r="F54" i="15" s="1"/>
  <c r="I54" i="15"/>
  <c r="G54" i="15" s="1"/>
  <c r="H55" i="15"/>
  <c r="F55" i="15" s="1"/>
  <c r="I55" i="15"/>
  <c r="G55" i="15" s="1"/>
  <c r="H56" i="15"/>
  <c r="F56" i="15" s="1"/>
  <c r="I56" i="15"/>
  <c r="G56" i="15" s="1"/>
  <c r="H57" i="15"/>
  <c r="F57" i="15" s="1"/>
  <c r="I57" i="15"/>
  <c r="G57" i="15" s="1"/>
  <c r="H58" i="15"/>
  <c r="F58" i="15" s="1"/>
  <c r="I58" i="15"/>
  <c r="G58" i="15" s="1"/>
  <c r="H59" i="15"/>
  <c r="F59" i="15" s="1"/>
  <c r="I59" i="15"/>
  <c r="G59" i="15" s="1"/>
  <c r="H60" i="15"/>
  <c r="F60" i="15" s="1"/>
  <c r="I60" i="15"/>
  <c r="G60" i="15" s="1"/>
  <c r="H61" i="15"/>
  <c r="F61" i="15" s="1"/>
  <c r="I61" i="15"/>
  <c r="G61" i="15" s="1"/>
  <c r="H62" i="15"/>
  <c r="F62" i="15" s="1"/>
  <c r="I62" i="15"/>
  <c r="G62" i="15" s="1"/>
  <c r="H63" i="15"/>
  <c r="F63" i="15" s="1"/>
  <c r="I63" i="15"/>
  <c r="G63" i="15" s="1"/>
  <c r="H64" i="15"/>
  <c r="F64" i="15" s="1"/>
  <c r="I64" i="15"/>
  <c r="G64" i="15" s="1"/>
  <c r="H65" i="15"/>
  <c r="F65" i="15" s="1"/>
  <c r="I65" i="15"/>
  <c r="G65" i="15" s="1"/>
  <c r="H66" i="15"/>
  <c r="F66" i="15" s="1"/>
  <c r="I66" i="15"/>
  <c r="G66" i="15" s="1"/>
  <c r="H67" i="15"/>
  <c r="F67" i="15" s="1"/>
  <c r="I67" i="15"/>
  <c r="G67" i="15" s="1"/>
  <c r="H68" i="15"/>
  <c r="F68" i="15" s="1"/>
  <c r="I68" i="15"/>
  <c r="G68" i="15" s="1"/>
  <c r="H69" i="15"/>
  <c r="F69" i="15" s="1"/>
  <c r="I69" i="15"/>
  <c r="G69" i="15" s="1"/>
  <c r="H70" i="15"/>
  <c r="F70" i="15" s="1"/>
  <c r="I70" i="15"/>
  <c r="G70" i="15" s="1"/>
  <c r="H71" i="15"/>
  <c r="F71" i="15" s="1"/>
  <c r="I71" i="15"/>
  <c r="G71" i="15" s="1"/>
  <c r="H72" i="15"/>
  <c r="F72" i="15" s="1"/>
  <c r="I72" i="15"/>
  <c r="G72" i="15" s="1"/>
  <c r="H73" i="15"/>
  <c r="F73" i="15" s="1"/>
  <c r="I73" i="15"/>
  <c r="G73" i="15" s="1"/>
  <c r="H74" i="15"/>
  <c r="F74" i="15" s="1"/>
  <c r="I74" i="15"/>
  <c r="G74" i="15" s="1"/>
  <c r="H75" i="15"/>
  <c r="F75" i="15" s="1"/>
  <c r="I75" i="15"/>
  <c r="G75" i="15" s="1"/>
  <c r="H76" i="15"/>
  <c r="F76" i="15" s="1"/>
  <c r="I76" i="15"/>
  <c r="G76" i="15" s="1"/>
  <c r="H77" i="15"/>
  <c r="F77" i="15" s="1"/>
  <c r="I77" i="15"/>
  <c r="G77" i="15" s="1"/>
  <c r="H78" i="15"/>
  <c r="F78" i="15" s="1"/>
  <c r="I78" i="15"/>
  <c r="G78" i="15" s="1"/>
  <c r="H79" i="15"/>
  <c r="F79" i="15" s="1"/>
  <c r="I79" i="15"/>
  <c r="G79" i="15" s="1"/>
  <c r="H80" i="15"/>
  <c r="F80" i="15" s="1"/>
  <c r="I80" i="15"/>
  <c r="G80" i="15" s="1"/>
  <c r="H81" i="15"/>
  <c r="F81" i="15" s="1"/>
  <c r="I81" i="15"/>
  <c r="G81" i="15" s="1"/>
  <c r="H82" i="15"/>
  <c r="F82" i="15" s="1"/>
  <c r="I82" i="15"/>
  <c r="G82" i="15" s="1"/>
  <c r="H83" i="15"/>
  <c r="F83" i="15" s="1"/>
  <c r="I83" i="15"/>
  <c r="G83" i="15" s="1"/>
  <c r="H84" i="15"/>
  <c r="F84" i="15" s="1"/>
  <c r="I84" i="15"/>
  <c r="G84" i="15" s="1"/>
  <c r="H85" i="15"/>
  <c r="F85" i="15" s="1"/>
  <c r="I85" i="15"/>
  <c r="G85" i="15" s="1"/>
  <c r="H86" i="15"/>
  <c r="F86" i="15" s="1"/>
  <c r="I86" i="15"/>
  <c r="G86" i="15" s="1"/>
  <c r="H87" i="15"/>
  <c r="F87" i="15" s="1"/>
  <c r="I87" i="15"/>
  <c r="G87" i="15" s="1"/>
  <c r="H88" i="15"/>
  <c r="F88" i="15" s="1"/>
  <c r="I88" i="15"/>
  <c r="G88" i="15" s="1"/>
  <c r="H89" i="15"/>
  <c r="F89" i="15" s="1"/>
  <c r="I89" i="15"/>
  <c r="G89" i="15" s="1"/>
  <c r="H90" i="15"/>
  <c r="F90" i="15" s="1"/>
  <c r="I90" i="15"/>
  <c r="G90" i="15" s="1"/>
  <c r="H91" i="15"/>
  <c r="F91" i="15" s="1"/>
  <c r="I91" i="15"/>
  <c r="G91" i="15" s="1"/>
  <c r="H92" i="15"/>
  <c r="F92" i="15" s="1"/>
  <c r="I92" i="15"/>
  <c r="G92" i="15" s="1"/>
  <c r="H93" i="15"/>
  <c r="F93" i="15" s="1"/>
  <c r="I93" i="15"/>
  <c r="G93" i="15" s="1"/>
  <c r="H94" i="15"/>
  <c r="F94" i="15" s="1"/>
  <c r="I94" i="15"/>
  <c r="G94" i="15" s="1"/>
  <c r="H95" i="15"/>
  <c r="F95" i="15" s="1"/>
  <c r="I95" i="15"/>
  <c r="G95" i="15" s="1"/>
  <c r="H96" i="15"/>
  <c r="F96" i="15" s="1"/>
  <c r="I96" i="15"/>
  <c r="G96" i="15" s="1"/>
  <c r="H97" i="15"/>
  <c r="F97" i="15" s="1"/>
  <c r="I97" i="15"/>
  <c r="G97" i="15" s="1"/>
  <c r="H98" i="15"/>
  <c r="F98" i="15" s="1"/>
  <c r="I98" i="15"/>
  <c r="G98" i="15" s="1"/>
  <c r="H99" i="15"/>
  <c r="F99" i="15" s="1"/>
  <c r="I99" i="15"/>
  <c r="G99" i="15" s="1"/>
  <c r="H100" i="15"/>
  <c r="F100" i="15" s="1"/>
  <c r="I100" i="15"/>
  <c r="G100" i="15" s="1"/>
  <c r="H101" i="15"/>
  <c r="F101" i="15" s="1"/>
  <c r="I101" i="15"/>
  <c r="G101" i="15" s="1"/>
  <c r="H102" i="15"/>
  <c r="F102" i="15" s="1"/>
  <c r="I102" i="15"/>
  <c r="G102" i="15" s="1"/>
  <c r="H103" i="15"/>
  <c r="F103" i="15" s="1"/>
  <c r="I103" i="15"/>
  <c r="G103" i="15" s="1"/>
  <c r="H104" i="15"/>
  <c r="F104" i="15" s="1"/>
  <c r="I104" i="15"/>
  <c r="G104" i="15" s="1"/>
  <c r="H105" i="15"/>
  <c r="F105" i="15" s="1"/>
  <c r="I105" i="15"/>
  <c r="G105" i="15" s="1"/>
  <c r="H106" i="15"/>
  <c r="F106" i="15" s="1"/>
  <c r="I106" i="15"/>
  <c r="G106" i="15" s="1"/>
  <c r="H107" i="15"/>
  <c r="F107" i="15" s="1"/>
  <c r="I107" i="15"/>
  <c r="G107" i="15" s="1"/>
  <c r="H108" i="15"/>
  <c r="F108" i="15" s="1"/>
  <c r="I108" i="15"/>
  <c r="G108" i="15" s="1"/>
  <c r="H109" i="15"/>
  <c r="F109" i="15" s="1"/>
  <c r="I109" i="15"/>
  <c r="G109" i="15" s="1"/>
  <c r="H110" i="15"/>
  <c r="F110" i="15" s="1"/>
  <c r="I110" i="15"/>
  <c r="G110" i="15" s="1"/>
  <c r="H111" i="15"/>
  <c r="F111" i="15" s="1"/>
  <c r="I111" i="15"/>
  <c r="G111" i="15" s="1"/>
  <c r="H112" i="15"/>
  <c r="F112" i="15" s="1"/>
  <c r="I112" i="15"/>
  <c r="G112" i="15" s="1"/>
  <c r="H113" i="15"/>
  <c r="F113" i="15" s="1"/>
  <c r="I113" i="15"/>
  <c r="G113" i="15" s="1"/>
  <c r="H114" i="15"/>
  <c r="F114" i="15" s="1"/>
  <c r="I114" i="15"/>
  <c r="G114" i="15" s="1"/>
  <c r="H115" i="15"/>
  <c r="F115" i="15" s="1"/>
  <c r="I115" i="15"/>
  <c r="G115" i="15" s="1"/>
  <c r="H116" i="15"/>
  <c r="F116" i="15" s="1"/>
  <c r="I116" i="15"/>
  <c r="G116" i="15" s="1"/>
  <c r="H117" i="15"/>
  <c r="F117" i="15" s="1"/>
  <c r="I117" i="15"/>
  <c r="G117" i="15" s="1"/>
  <c r="H118" i="15"/>
  <c r="F118" i="15" s="1"/>
  <c r="I118" i="15"/>
  <c r="G118" i="15" s="1"/>
  <c r="H119" i="15"/>
  <c r="F119" i="15" s="1"/>
  <c r="I119" i="15"/>
  <c r="G119" i="15" s="1"/>
  <c r="H120" i="15"/>
  <c r="F120" i="15" s="1"/>
  <c r="I120" i="15"/>
  <c r="G120" i="15" s="1"/>
  <c r="H121" i="15"/>
  <c r="F121" i="15" s="1"/>
  <c r="I121" i="15"/>
  <c r="G121" i="15" s="1"/>
  <c r="H122" i="15"/>
  <c r="F122" i="15" s="1"/>
  <c r="I122" i="15"/>
  <c r="G122" i="15" s="1"/>
  <c r="H123" i="15"/>
  <c r="F123" i="15" s="1"/>
  <c r="I123" i="15"/>
  <c r="G123" i="15" s="1"/>
  <c r="H124" i="15"/>
  <c r="F124" i="15" s="1"/>
  <c r="I124" i="15"/>
  <c r="G124" i="15" s="1"/>
  <c r="H125" i="15"/>
  <c r="F125" i="15" s="1"/>
  <c r="I125" i="15"/>
  <c r="G125" i="15" s="1"/>
  <c r="H126" i="15"/>
  <c r="F126" i="15" s="1"/>
  <c r="I126" i="15"/>
  <c r="G126" i="15" s="1"/>
  <c r="H127" i="15"/>
  <c r="F127" i="15" s="1"/>
  <c r="I127" i="15"/>
  <c r="G127" i="15" s="1"/>
  <c r="H128" i="15"/>
  <c r="F128" i="15" s="1"/>
  <c r="I128" i="15"/>
  <c r="G128" i="15" s="1"/>
  <c r="H129" i="15"/>
  <c r="F129" i="15" s="1"/>
  <c r="I129" i="15"/>
  <c r="G129" i="15" s="1"/>
  <c r="H130" i="15"/>
  <c r="F130" i="15" s="1"/>
  <c r="I130" i="15"/>
  <c r="G130" i="15" s="1"/>
  <c r="H131" i="15"/>
  <c r="F131" i="15" s="1"/>
  <c r="I131" i="15"/>
  <c r="G131" i="15" s="1"/>
  <c r="H132" i="15"/>
  <c r="F132" i="15" s="1"/>
  <c r="I132" i="15"/>
  <c r="G132" i="15" s="1"/>
  <c r="H133" i="15"/>
  <c r="F133" i="15" s="1"/>
  <c r="I133" i="15"/>
  <c r="G133" i="15" s="1"/>
  <c r="H134" i="15"/>
  <c r="F134" i="15" s="1"/>
  <c r="I134" i="15"/>
  <c r="G134" i="15" s="1"/>
  <c r="H135" i="15"/>
  <c r="F135" i="15" s="1"/>
  <c r="I135" i="15"/>
  <c r="G135" i="15" s="1"/>
  <c r="H136" i="15"/>
  <c r="F136" i="15" s="1"/>
  <c r="I136" i="15"/>
  <c r="G136" i="15" s="1"/>
  <c r="H137" i="15"/>
  <c r="F137" i="15" s="1"/>
  <c r="I137" i="15"/>
  <c r="G137" i="15" s="1"/>
  <c r="H138" i="15"/>
  <c r="F138" i="15" s="1"/>
  <c r="I138" i="15"/>
  <c r="G138" i="15" s="1"/>
  <c r="H139" i="15"/>
  <c r="F139" i="15" s="1"/>
  <c r="I139" i="15"/>
  <c r="G139" i="15" s="1"/>
  <c r="H140" i="15"/>
  <c r="F140" i="15" s="1"/>
  <c r="I140" i="15"/>
  <c r="G140" i="15" s="1"/>
  <c r="H141" i="15"/>
  <c r="F141" i="15" s="1"/>
  <c r="I141" i="15"/>
  <c r="G141" i="15" s="1"/>
  <c r="H142" i="15"/>
  <c r="F142" i="15" s="1"/>
  <c r="I142" i="15"/>
  <c r="G142" i="15" s="1"/>
  <c r="H143" i="15"/>
  <c r="F143" i="15" s="1"/>
  <c r="I143" i="15"/>
  <c r="G143" i="15" s="1"/>
  <c r="H144" i="15"/>
  <c r="F144" i="15" s="1"/>
  <c r="I144" i="15"/>
  <c r="G144" i="15" s="1"/>
  <c r="H145" i="15"/>
  <c r="F145" i="15" s="1"/>
  <c r="I145" i="15"/>
  <c r="G145" i="15" s="1"/>
  <c r="H146" i="15"/>
  <c r="F146" i="15" s="1"/>
  <c r="I146" i="15"/>
  <c r="G146" i="15" s="1"/>
  <c r="H147" i="15"/>
  <c r="F147" i="15" s="1"/>
  <c r="I147" i="15"/>
  <c r="G147" i="15" s="1"/>
  <c r="H148" i="15"/>
  <c r="F148" i="15" s="1"/>
  <c r="I148" i="15"/>
  <c r="G148" i="15" s="1"/>
  <c r="H149" i="15"/>
  <c r="F149" i="15" s="1"/>
  <c r="I149" i="15"/>
  <c r="G149" i="15" s="1"/>
  <c r="H150" i="15"/>
  <c r="F150" i="15" s="1"/>
  <c r="I150" i="15"/>
  <c r="G150" i="15" s="1"/>
  <c r="H151" i="15"/>
  <c r="F151" i="15" s="1"/>
  <c r="I151" i="15"/>
  <c r="G151" i="15" s="1"/>
  <c r="H152" i="15"/>
  <c r="F152" i="15" s="1"/>
  <c r="I152" i="15"/>
  <c r="G152" i="15" s="1"/>
  <c r="H153" i="15"/>
  <c r="F153" i="15" s="1"/>
  <c r="I153" i="15"/>
  <c r="G153" i="15" s="1"/>
  <c r="H154" i="15"/>
  <c r="F154" i="15" s="1"/>
  <c r="I154" i="15"/>
  <c r="G154" i="15" s="1"/>
  <c r="H155" i="15"/>
  <c r="F155" i="15" s="1"/>
  <c r="I155" i="15"/>
  <c r="G155" i="15" s="1"/>
  <c r="H156" i="15"/>
  <c r="F156" i="15" s="1"/>
  <c r="I156" i="15"/>
  <c r="G156" i="15" s="1"/>
  <c r="H157" i="15"/>
  <c r="F157" i="15" s="1"/>
  <c r="I157" i="15"/>
  <c r="G157" i="15" s="1"/>
  <c r="H158" i="15"/>
  <c r="F158" i="15" s="1"/>
  <c r="I158" i="15"/>
  <c r="G158" i="15" s="1"/>
  <c r="H159" i="15"/>
  <c r="F159" i="15" s="1"/>
  <c r="I159" i="15"/>
  <c r="G159" i="15" s="1"/>
  <c r="H160" i="15"/>
  <c r="F160" i="15" s="1"/>
  <c r="I160" i="15"/>
  <c r="G160" i="15" s="1"/>
  <c r="H161" i="15"/>
  <c r="F161" i="15" s="1"/>
  <c r="I161" i="15"/>
  <c r="G161" i="15" s="1"/>
  <c r="H162" i="15"/>
  <c r="F162" i="15" s="1"/>
  <c r="I162" i="15"/>
  <c r="G162" i="15" s="1"/>
  <c r="H163" i="15"/>
  <c r="F163" i="15" s="1"/>
  <c r="I163" i="15"/>
  <c r="G163" i="15" s="1"/>
  <c r="H164" i="15"/>
  <c r="F164" i="15" s="1"/>
  <c r="I164" i="15"/>
  <c r="G164" i="15" s="1"/>
  <c r="H165" i="15"/>
  <c r="F165" i="15" s="1"/>
  <c r="I165" i="15"/>
  <c r="G165" i="15" s="1"/>
  <c r="H166" i="15"/>
  <c r="F166" i="15" s="1"/>
  <c r="I166" i="15"/>
  <c r="G166" i="15" s="1"/>
  <c r="H167" i="15"/>
  <c r="F167" i="15" s="1"/>
  <c r="I167" i="15"/>
  <c r="G167" i="15" s="1"/>
  <c r="H168" i="15"/>
  <c r="F168" i="15" s="1"/>
  <c r="I168" i="15"/>
  <c r="G168" i="15" s="1"/>
  <c r="H169" i="15"/>
  <c r="F169" i="15" s="1"/>
  <c r="I169" i="15"/>
  <c r="G169" i="15" s="1"/>
  <c r="H170" i="15"/>
  <c r="F170" i="15" s="1"/>
  <c r="I170" i="15"/>
  <c r="G170" i="15" s="1"/>
  <c r="H171" i="15"/>
  <c r="F171" i="15" s="1"/>
  <c r="I171" i="15"/>
  <c r="G171" i="15" s="1"/>
  <c r="H172" i="15"/>
  <c r="F172" i="15" s="1"/>
  <c r="I172" i="15"/>
  <c r="G172" i="15" s="1"/>
  <c r="H173" i="15"/>
  <c r="F173" i="15" s="1"/>
  <c r="I173" i="15"/>
  <c r="G173" i="15" s="1"/>
  <c r="H174" i="15"/>
  <c r="F174" i="15" s="1"/>
  <c r="I174" i="15"/>
  <c r="G174" i="15" s="1"/>
  <c r="H175" i="15"/>
  <c r="F175" i="15" s="1"/>
  <c r="I175" i="15"/>
  <c r="G175" i="15" s="1"/>
  <c r="H176" i="15"/>
  <c r="F176" i="15" s="1"/>
  <c r="I176" i="15"/>
  <c r="G176" i="15" s="1"/>
  <c r="H177" i="15"/>
  <c r="F177" i="15" s="1"/>
  <c r="I177" i="15"/>
  <c r="G177" i="15" s="1"/>
  <c r="H178" i="15"/>
  <c r="F178" i="15" s="1"/>
  <c r="I178" i="15"/>
  <c r="G178" i="15" s="1"/>
  <c r="H179" i="15"/>
  <c r="F179" i="15" s="1"/>
  <c r="I179" i="15"/>
  <c r="G179" i="15" s="1"/>
  <c r="H180" i="15"/>
  <c r="F180" i="15" s="1"/>
  <c r="I180" i="15"/>
  <c r="G180" i="15" s="1"/>
  <c r="H181" i="15"/>
  <c r="F181" i="15" s="1"/>
  <c r="I181" i="15"/>
  <c r="G181" i="15" s="1"/>
  <c r="H182" i="15"/>
  <c r="F182" i="15" s="1"/>
  <c r="I182" i="15"/>
  <c r="G182" i="15" s="1"/>
  <c r="H183" i="15"/>
  <c r="F183" i="15" s="1"/>
  <c r="I183" i="15"/>
  <c r="G183" i="15" s="1"/>
  <c r="H184" i="15"/>
  <c r="F184" i="15" s="1"/>
  <c r="I184" i="15"/>
  <c r="G184" i="15" s="1"/>
  <c r="H185" i="15"/>
  <c r="F185" i="15" s="1"/>
  <c r="I185" i="15"/>
  <c r="G185" i="15" s="1"/>
  <c r="H186" i="15"/>
  <c r="F186" i="15" s="1"/>
  <c r="I186" i="15"/>
  <c r="G186" i="15" s="1"/>
  <c r="H187" i="15"/>
  <c r="F187" i="15" s="1"/>
  <c r="I187" i="15"/>
  <c r="G187" i="15" s="1"/>
  <c r="H188" i="15"/>
  <c r="F188" i="15" s="1"/>
  <c r="I188" i="15"/>
  <c r="G188" i="15" s="1"/>
  <c r="H189" i="15"/>
  <c r="F189" i="15" s="1"/>
  <c r="I189" i="15"/>
  <c r="G189" i="15" s="1"/>
  <c r="H190" i="15"/>
  <c r="F190" i="15" s="1"/>
  <c r="I190" i="15"/>
  <c r="G190" i="15" s="1"/>
  <c r="H191" i="15"/>
  <c r="F191" i="15" s="1"/>
  <c r="I191" i="15"/>
  <c r="G191" i="15" s="1"/>
  <c r="H192" i="15"/>
  <c r="F192" i="15" s="1"/>
  <c r="I192" i="15"/>
  <c r="G192" i="15" s="1"/>
  <c r="H193" i="15"/>
  <c r="F193" i="15" s="1"/>
  <c r="I193" i="15"/>
  <c r="G193" i="15" s="1"/>
  <c r="H194" i="15"/>
  <c r="F194" i="15" s="1"/>
  <c r="I194" i="15"/>
  <c r="G194" i="15" s="1"/>
  <c r="H195" i="15"/>
  <c r="F195" i="15" s="1"/>
  <c r="I195" i="15"/>
  <c r="G195" i="15" s="1"/>
  <c r="H196" i="15"/>
  <c r="F196" i="15" s="1"/>
  <c r="I196" i="15"/>
  <c r="G196" i="15" s="1"/>
  <c r="H197" i="15"/>
  <c r="F197" i="15" s="1"/>
  <c r="I197" i="15"/>
  <c r="G197" i="15" s="1"/>
  <c r="H198" i="15"/>
  <c r="F198" i="15" s="1"/>
  <c r="I198" i="15"/>
  <c r="G198" i="15" s="1"/>
  <c r="H199" i="15"/>
  <c r="F199" i="15" s="1"/>
  <c r="I199" i="15"/>
  <c r="G199" i="15" s="1"/>
  <c r="H200" i="15"/>
  <c r="F200" i="15" s="1"/>
  <c r="I200" i="15"/>
  <c r="G200" i="15" s="1"/>
  <c r="H201" i="15"/>
  <c r="F201" i="15" s="1"/>
  <c r="I201" i="15"/>
  <c r="G201" i="15" s="1"/>
  <c r="H202" i="15"/>
  <c r="F202" i="15" s="1"/>
  <c r="I202" i="15"/>
  <c r="G202" i="15" s="1"/>
  <c r="H203" i="15"/>
  <c r="F203" i="15" s="1"/>
  <c r="I203" i="15"/>
  <c r="G203" i="15" s="1"/>
  <c r="H204" i="15"/>
  <c r="F204" i="15" s="1"/>
  <c r="I204" i="15"/>
  <c r="G204" i="15" s="1"/>
  <c r="H205" i="15"/>
  <c r="F205" i="15" s="1"/>
  <c r="I205" i="15"/>
  <c r="G205" i="15" s="1"/>
  <c r="H206" i="15"/>
  <c r="F206" i="15" s="1"/>
  <c r="I206" i="15"/>
  <c r="G206" i="15" s="1"/>
  <c r="H207" i="15"/>
  <c r="F207" i="15" s="1"/>
  <c r="I207" i="15"/>
  <c r="G207" i="15" s="1"/>
  <c r="H208" i="15"/>
  <c r="F208" i="15" s="1"/>
  <c r="I208" i="15"/>
  <c r="G208" i="15" s="1"/>
  <c r="H209" i="15"/>
  <c r="F209" i="15" s="1"/>
  <c r="I209" i="15"/>
  <c r="G209" i="15" s="1"/>
  <c r="H210" i="15"/>
  <c r="F210" i="15" s="1"/>
  <c r="I210" i="15"/>
  <c r="G210" i="15" s="1"/>
  <c r="H211" i="15"/>
  <c r="F211" i="15" s="1"/>
  <c r="I211" i="15"/>
  <c r="G211" i="15" s="1"/>
  <c r="H212" i="15"/>
  <c r="F212" i="15" s="1"/>
  <c r="I212" i="15"/>
  <c r="G212" i="15" s="1"/>
  <c r="H213" i="15"/>
  <c r="F213" i="15" s="1"/>
  <c r="I213" i="15"/>
  <c r="G213" i="15" s="1"/>
  <c r="H214" i="15"/>
  <c r="F214" i="15" s="1"/>
  <c r="I214" i="15"/>
  <c r="G214" i="15" s="1"/>
  <c r="H215" i="15"/>
  <c r="F215" i="15" s="1"/>
  <c r="I215" i="15"/>
  <c r="G215" i="15" s="1"/>
  <c r="H216" i="15"/>
  <c r="F216" i="15" s="1"/>
  <c r="I216" i="15"/>
  <c r="G216" i="15" s="1"/>
  <c r="H217" i="15"/>
  <c r="F217" i="15" s="1"/>
  <c r="I217" i="15"/>
  <c r="G217" i="15" s="1"/>
  <c r="H218" i="15"/>
  <c r="F218" i="15" s="1"/>
  <c r="I218" i="15"/>
  <c r="G218" i="15" s="1"/>
  <c r="H219" i="15"/>
  <c r="F219" i="15" s="1"/>
  <c r="I219" i="15"/>
  <c r="G219" i="15" s="1"/>
  <c r="H220" i="15"/>
  <c r="F220" i="15" s="1"/>
  <c r="I220" i="15"/>
  <c r="G220" i="15" s="1"/>
  <c r="H221" i="15"/>
  <c r="F221" i="15" s="1"/>
  <c r="I221" i="15"/>
  <c r="G221" i="15" s="1"/>
  <c r="H222" i="15"/>
  <c r="F222" i="15" s="1"/>
  <c r="I222" i="15"/>
  <c r="G222" i="15" s="1"/>
  <c r="H223" i="15"/>
  <c r="F223" i="15" s="1"/>
  <c r="I223" i="15"/>
  <c r="G223" i="15" s="1"/>
  <c r="H224" i="15"/>
  <c r="F224" i="15" s="1"/>
  <c r="I224" i="15"/>
  <c r="G224" i="15" s="1"/>
  <c r="H225" i="15"/>
  <c r="F225" i="15" s="1"/>
  <c r="I225" i="15"/>
  <c r="G225" i="15" s="1"/>
  <c r="H226" i="15"/>
  <c r="F226" i="15" s="1"/>
  <c r="I226" i="15"/>
  <c r="G226" i="15" s="1"/>
  <c r="H227" i="15"/>
  <c r="F227" i="15" s="1"/>
  <c r="I227" i="15"/>
  <c r="G227" i="15" s="1"/>
  <c r="H228" i="15"/>
  <c r="F228" i="15" s="1"/>
  <c r="I228" i="15"/>
  <c r="G228" i="15" s="1"/>
  <c r="H229" i="15"/>
  <c r="F229" i="15" s="1"/>
  <c r="I229" i="15"/>
  <c r="G229" i="15" s="1"/>
  <c r="H230" i="15"/>
  <c r="F230" i="15" s="1"/>
  <c r="I230" i="15"/>
  <c r="G230" i="15" s="1"/>
  <c r="H231" i="15"/>
  <c r="F231" i="15" s="1"/>
  <c r="I231" i="15"/>
  <c r="G231" i="15" s="1"/>
  <c r="H232" i="15"/>
  <c r="F232" i="15" s="1"/>
  <c r="I232" i="15"/>
  <c r="G232" i="15" s="1"/>
  <c r="H233" i="15"/>
  <c r="F233" i="15" s="1"/>
  <c r="I233" i="15"/>
  <c r="G233" i="15" s="1"/>
  <c r="H234" i="15"/>
  <c r="F234" i="15" s="1"/>
  <c r="I234" i="15"/>
  <c r="G234" i="15" s="1"/>
  <c r="H235" i="15"/>
  <c r="F235" i="15" s="1"/>
  <c r="I235" i="15"/>
  <c r="G235" i="15" s="1"/>
  <c r="H236" i="15"/>
  <c r="F236" i="15" s="1"/>
  <c r="I236" i="15"/>
  <c r="G236" i="15" s="1"/>
  <c r="H237" i="15"/>
  <c r="F237" i="15" s="1"/>
  <c r="I237" i="15"/>
  <c r="G237" i="15" s="1"/>
  <c r="H238" i="15"/>
  <c r="F238" i="15" s="1"/>
  <c r="I238" i="15"/>
  <c r="G238" i="15" s="1"/>
  <c r="H239" i="15"/>
  <c r="F239" i="15" s="1"/>
  <c r="I239" i="15"/>
  <c r="G239" i="15" s="1"/>
  <c r="H240" i="15"/>
  <c r="F240" i="15" s="1"/>
  <c r="I240" i="15"/>
  <c r="G240" i="15" s="1"/>
  <c r="H241" i="15"/>
  <c r="F241" i="15" s="1"/>
  <c r="I241" i="15"/>
  <c r="G241" i="15" s="1"/>
  <c r="H242" i="15"/>
  <c r="F242" i="15" s="1"/>
  <c r="I242" i="15"/>
  <c r="G242" i="15" s="1"/>
  <c r="H243" i="15"/>
  <c r="F243" i="15" s="1"/>
  <c r="I243" i="15"/>
  <c r="G243" i="15" s="1"/>
  <c r="H244" i="15"/>
  <c r="F244" i="15" s="1"/>
  <c r="I244" i="15"/>
  <c r="G244" i="15" s="1"/>
  <c r="H245" i="15"/>
  <c r="F245" i="15" s="1"/>
  <c r="I245" i="15"/>
  <c r="G245" i="15" s="1"/>
  <c r="H246" i="15"/>
  <c r="F246" i="15" s="1"/>
  <c r="I246" i="15"/>
  <c r="G246" i="15" s="1"/>
  <c r="H247" i="15"/>
  <c r="F247" i="15" s="1"/>
  <c r="I247" i="15"/>
  <c r="G247" i="15" s="1"/>
  <c r="H248" i="15"/>
  <c r="F248" i="15" s="1"/>
  <c r="I248" i="15"/>
  <c r="G248" i="15" s="1"/>
  <c r="H249" i="15"/>
  <c r="F249" i="15" s="1"/>
  <c r="I249" i="15"/>
  <c r="G249" i="15" s="1"/>
  <c r="H250" i="15"/>
  <c r="F250" i="15" s="1"/>
  <c r="I250" i="15"/>
  <c r="G250" i="15" s="1"/>
  <c r="H251" i="15"/>
  <c r="F251" i="15" s="1"/>
  <c r="I251" i="15"/>
  <c r="G251" i="15" s="1"/>
  <c r="H252" i="15"/>
  <c r="F252" i="15" s="1"/>
  <c r="I252" i="15"/>
  <c r="G252" i="15" s="1"/>
  <c r="H253" i="15"/>
  <c r="F253" i="15" s="1"/>
  <c r="I253" i="15"/>
  <c r="G253" i="15" s="1"/>
  <c r="H254" i="15"/>
  <c r="F254" i="15" s="1"/>
  <c r="I254" i="15"/>
  <c r="G254" i="15" s="1"/>
  <c r="H255" i="15"/>
  <c r="F255" i="15" s="1"/>
  <c r="I255" i="15"/>
  <c r="G255" i="15" s="1"/>
  <c r="H256" i="15"/>
  <c r="F256" i="15" s="1"/>
  <c r="I256" i="15"/>
  <c r="G256" i="15" s="1"/>
  <c r="H257" i="15"/>
  <c r="F257" i="15" s="1"/>
  <c r="I257" i="15"/>
  <c r="G257" i="15" s="1"/>
  <c r="H258" i="15"/>
  <c r="F258" i="15" s="1"/>
  <c r="I258" i="15"/>
  <c r="G258" i="15" s="1"/>
  <c r="H259" i="15"/>
  <c r="F259" i="15" s="1"/>
  <c r="I259" i="15"/>
  <c r="G259" i="15" s="1"/>
  <c r="H260" i="15"/>
  <c r="F260" i="15" s="1"/>
  <c r="I260" i="15"/>
  <c r="G260" i="15" s="1"/>
  <c r="H261" i="15"/>
  <c r="F261" i="15" s="1"/>
  <c r="I261" i="15"/>
  <c r="G261" i="15" s="1"/>
  <c r="H262" i="15"/>
  <c r="F262" i="15" s="1"/>
  <c r="I262" i="15"/>
  <c r="G262" i="15" s="1"/>
  <c r="H263" i="15"/>
  <c r="F263" i="15" s="1"/>
  <c r="I263" i="15"/>
  <c r="G263" i="15" s="1"/>
  <c r="H264" i="15"/>
  <c r="F264" i="15" s="1"/>
  <c r="I264" i="15"/>
  <c r="G264" i="15" s="1"/>
  <c r="H265" i="15"/>
  <c r="F265" i="15" s="1"/>
  <c r="I265" i="15"/>
  <c r="G265" i="15" s="1"/>
  <c r="H266" i="15"/>
  <c r="F266" i="15" s="1"/>
  <c r="I266" i="15"/>
  <c r="G266" i="15" s="1"/>
  <c r="H267" i="15"/>
  <c r="F267" i="15" s="1"/>
  <c r="I267" i="15"/>
  <c r="G267" i="15" s="1"/>
  <c r="H268" i="15"/>
  <c r="F268" i="15" s="1"/>
  <c r="I268" i="15"/>
  <c r="G268" i="15" s="1"/>
  <c r="H269" i="15"/>
  <c r="F269" i="15" s="1"/>
  <c r="I269" i="15"/>
  <c r="G269" i="15" s="1"/>
  <c r="H270" i="15"/>
  <c r="F270" i="15" s="1"/>
  <c r="I270" i="15"/>
  <c r="G270" i="15" s="1"/>
  <c r="H271" i="15"/>
  <c r="F271" i="15" s="1"/>
  <c r="I271" i="15"/>
  <c r="G271" i="15" s="1"/>
  <c r="H272" i="15"/>
  <c r="F272" i="15" s="1"/>
  <c r="I272" i="15"/>
  <c r="G272" i="15" s="1"/>
  <c r="H273" i="15"/>
  <c r="F273" i="15" s="1"/>
  <c r="I273" i="15"/>
  <c r="G273" i="15" s="1"/>
  <c r="H274" i="15"/>
  <c r="F274" i="15" s="1"/>
  <c r="I274" i="15"/>
  <c r="G274" i="15" s="1"/>
  <c r="H275" i="15"/>
  <c r="F275" i="15" s="1"/>
  <c r="I275" i="15"/>
  <c r="G275" i="15" s="1"/>
  <c r="H276" i="15"/>
  <c r="F276" i="15" s="1"/>
  <c r="I276" i="15"/>
  <c r="G276" i="15" s="1"/>
  <c r="H277" i="15"/>
  <c r="F277" i="15" s="1"/>
  <c r="I277" i="15"/>
  <c r="G277" i="15" s="1"/>
  <c r="H278" i="15"/>
  <c r="F278" i="15" s="1"/>
  <c r="I278" i="15"/>
  <c r="G278" i="15" s="1"/>
  <c r="H279" i="15"/>
  <c r="F279" i="15" s="1"/>
  <c r="I279" i="15"/>
  <c r="G279" i="15" s="1"/>
  <c r="H280" i="15"/>
  <c r="F280" i="15" s="1"/>
  <c r="I280" i="15"/>
  <c r="G280" i="15" s="1"/>
  <c r="H281" i="15"/>
  <c r="F281" i="15" s="1"/>
  <c r="I281" i="15"/>
  <c r="G281" i="15" s="1"/>
  <c r="H282" i="15"/>
  <c r="F282" i="15" s="1"/>
  <c r="I282" i="15"/>
  <c r="G282" i="15" s="1"/>
  <c r="H283" i="15"/>
  <c r="F283" i="15" s="1"/>
  <c r="I283" i="15"/>
  <c r="G283" i="15" s="1"/>
  <c r="H284" i="15"/>
  <c r="F284" i="15" s="1"/>
  <c r="I284" i="15"/>
  <c r="G284" i="15" s="1"/>
  <c r="H285" i="15"/>
  <c r="F285" i="15" s="1"/>
  <c r="I285" i="15"/>
  <c r="G285" i="15" s="1"/>
  <c r="H286" i="15"/>
  <c r="F286" i="15" s="1"/>
  <c r="I286" i="15"/>
  <c r="G286" i="15" s="1"/>
  <c r="H287" i="15"/>
  <c r="F287" i="15" s="1"/>
  <c r="I287" i="15"/>
  <c r="G287" i="15" s="1"/>
  <c r="H288" i="15"/>
  <c r="F288" i="15" s="1"/>
  <c r="I288" i="15"/>
  <c r="G288" i="15" s="1"/>
  <c r="H289" i="15"/>
  <c r="F289" i="15" s="1"/>
  <c r="I289" i="15"/>
  <c r="G289" i="15" s="1"/>
  <c r="H290" i="15"/>
  <c r="F290" i="15" s="1"/>
  <c r="I290" i="15"/>
  <c r="G290" i="15" s="1"/>
  <c r="H291" i="15"/>
  <c r="F291" i="15" s="1"/>
  <c r="I291" i="15"/>
  <c r="G291" i="15" s="1"/>
  <c r="H292" i="15"/>
  <c r="F292" i="15" s="1"/>
  <c r="I292" i="15"/>
  <c r="G292" i="15" s="1"/>
  <c r="H293" i="15"/>
  <c r="F293" i="15" s="1"/>
  <c r="I293" i="15"/>
  <c r="G293" i="15" s="1"/>
  <c r="H294" i="15"/>
  <c r="F294" i="15" s="1"/>
  <c r="I294" i="15"/>
  <c r="G294" i="15" s="1"/>
  <c r="H295" i="15"/>
  <c r="F295" i="15" s="1"/>
  <c r="I295" i="15"/>
  <c r="G295" i="15" s="1"/>
  <c r="H296" i="15"/>
  <c r="F296" i="15" s="1"/>
  <c r="I296" i="15"/>
  <c r="G296" i="15" s="1"/>
  <c r="H297" i="15"/>
  <c r="F297" i="15" s="1"/>
  <c r="I297" i="15"/>
  <c r="G297" i="15" s="1"/>
  <c r="H298" i="15"/>
  <c r="F298" i="15" s="1"/>
  <c r="I298" i="15"/>
  <c r="G298" i="15" s="1"/>
  <c r="H299" i="15"/>
  <c r="F299" i="15" s="1"/>
  <c r="I299" i="15"/>
  <c r="G299" i="15" s="1"/>
  <c r="H300" i="15"/>
  <c r="F300" i="15" s="1"/>
  <c r="I300" i="15"/>
  <c r="G300" i="15" s="1"/>
  <c r="H301" i="15"/>
  <c r="F301" i="15" s="1"/>
  <c r="I301" i="15"/>
  <c r="G301" i="15" s="1"/>
  <c r="H302" i="15"/>
  <c r="F302" i="15" s="1"/>
  <c r="I302" i="15"/>
  <c r="G302" i="15" s="1"/>
  <c r="H303" i="15"/>
  <c r="F303" i="15" s="1"/>
  <c r="I303" i="15"/>
  <c r="G303" i="15" s="1"/>
  <c r="H304" i="15"/>
  <c r="F304" i="15" s="1"/>
  <c r="I304" i="15"/>
  <c r="G304" i="15" s="1"/>
  <c r="H305" i="15"/>
  <c r="F305" i="15" s="1"/>
  <c r="I305" i="15"/>
  <c r="G305" i="15" s="1"/>
  <c r="H306" i="15"/>
  <c r="F306" i="15" s="1"/>
  <c r="I306" i="15"/>
  <c r="G306" i="15" s="1"/>
  <c r="H307" i="15"/>
  <c r="F307" i="15" s="1"/>
  <c r="I307" i="15"/>
  <c r="G307" i="15" s="1"/>
  <c r="H308" i="15"/>
  <c r="F308" i="15" s="1"/>
  <c r="I308" i="15"/>
  <c r="G308" i="15" s="1"/>
  <c r="H309" i="15"/>
  <c r="F309" i="15" s="1"/>
  <c r="I309" i="15"/>
  <c r="G309" i="15" s="1"/>
  <c r="H310" i="15"/>
  <c r="F310" i="15" s="1"/>
  <c r="I310" i="15"/>
  <c r="G310" i="15" s="1"/>
  <c r="H311" i="15"/>
  <c r="F311" i="15" s="1"/>
  <c r="I311" i="15"/>
  <c r="G311" i="15" s="1"/>
  <c r="H312" i="15"/>
  <c r="F312" i="15" s="1"/>
  <c r="I312" i="15"/>
  <c r="G312" i="15" s="1"/>
  <c r="H313" i="15"/>
  <c r="F313" i="15" s="1"/>
  <c r="I313" i="15"/>
  <c r="G313" i="15" s="1"/>
  <c r="H314" i="15"/>
  <c r="F314" i="15" s="1"/>
  <c r="I314" i="15"/>
  <c r="G314" i="15" s="1"/>
  <c r="H315" i="15"/>
  <c r="F315" i="15" s="1"/>
  <c r="I315" i="15"/>
  <c r="G315" i="15" s="1"/>
  <c r="H316" i="15"/>
  <c r="F316" i="15" s="1"/>
  <c r="I316" i="15"/>
  <c r="G316" i="15" s="1"/>
  <c r="H317" i="15"/>
  <c r="F317" i="15" s="1"/>
  <c r="I317" i="15"/>
  <c r="G317" i="15" s="1"/>
  <c r="H318" i="15"/>
  <c r="F318" i="15" s="1"/>
  <c r="I318" i="15"/>
  <c r="G318" i="15" s="1"/>
  <c r="H319" i="15"/>
  <c r="F319" i="15" s="1"/>
  <c r="I319" i="15"/>
  <c r="G319" i="15" s="1"/>
  <c r="H320" i="15"/>
  <c r="F320" i="15" s="1"/>
  <c r="I320" i="15"/>
  <c r="G320" i="15" s="1"/>
  <c r="H321" i="15"/>
  <c r="F321" i="15" s="1"/>
  <c r="I321" i="15"/>
  <c r="G321" i="15" s="1"/>
  <c r="H322" i="15"/>
  <c r="F322" i="15" s="1"/>
  <c r="I322" i="15"/>
  <c r="G322" i="15" s="1"/>
  <c r="H323" i="15"/>
  <c r="F323" i="15" s="1"/>
  <c r="I323" i="15"/>
  <c r="G323" i="15" s="1"/>
  <c r="H324" i="15"/>
  <c r="F324" i="15" s="1"/>
  <c r="I324" i="15"/>
  <c r="G324" i="15" s="1"/>
  <c r="H325" i="15"/>
  <c r="F325" i="15" s="1"/>
  <c r="I325" i="15"/>
  <c r="G325" i="15" s="1"/>
  <c r="H326" i="15"/>
  <c r="F326" i="15" s="1"/>
  <c r="I326" i="15"/>
  <c r="G326" i="15" s="1"/>
  <c r="H327" i="15"/>
  <c r="F327" i="15" s="1"/>
  <c r="I327" i="15"/>
  <c r="G327" i="15" s="1"/>
  <c r="H328" i="15"/>
  <c r="F328" i="15" s="1"/>
  <c r="I328" i="15"/>
  <c r="G328" i="15" s="1"/>
  <c r="H329" i="15"/>
  <c r="F329" i="15" s="1"/>
  <c r="I329" i="15"/>
  <c r="G329" i="15" s="1"/>
  <c r="H330" i="15"/>
  <c r="F330" i="15" s="1"/>
  <c r="I330" i="15"/>
  <c r="G330" i="15" s="1"/>
  <c r="H331" i="15"/>
  <c r="F331" i="15" s="1"/>
  <c r="I331" i="15"/>
  <c r="G331" i="15" s="1"/>
  <c r="H332" i="15"/>
  <c r="F332" i="15" s="1"/>
  <c r="I332" i="15"/>
  <c r="G332" i="15" s="1"/>
  <c r="H333" i="15"/>
  <c r="F333" i="15" s="1"/>
  <c r="I333" i="15"/>
  <c r="G333" i="15" s="1"/>
  <c r="H334" i="15"/>
  <c r="F334" i="15" s="1"/>
  <c r="I334" i="15"/>
  <c r="G334" i="15" s="1"/>
  <c r="H335" i="15"/>
  <c r="F335" i="15" s="1"/>
  <c r="I335" i="15"/>
  <c r="G335" i="15" s="1"/>
  <c r="H336" i="15"/>
  <c r="F336" i="15" s="1"/>
  <c r="I336" i="15"/>
  <c r="G336" i="15" s="1"/>
  <c r="H337" i="15"/>
  <c r="F337" i="15" s="1"/>
  <c r="I337" i="15"/>
  <c r="G337" i="15" s="1"/>
  <c r="H338" i="15"/>
  <c r="F338" i="15" s="1"/>
  <c r="I338" i="15"/>
  <c r="G338" i="15" s="1"/>
  <c r="H339" i="15"/>
  <c r="F339" i="15" s="1"/>
  <c r="I339" i="15"/>
  <c r="G339" i="15" s="1"/>
  <c r="H340" i="15"/>
  <c r="F340" i="15" s="1"/>
  <c r="I340" i="15"/>
  <c r="G340" i="15" s="1"/>
  <c r="H341" i="15"/>
  <c r="F341" i="15" s="1"/>
  <c r="I341" i="15"/>
  <c r="G341" i="15" s="1"/>
  <c r="H342" i="15"/>
  <c r="F342" i="15" s="1"/>
  <c r="I342" i="15"/>
  <c r="G342" i="15" s="1"/>
  <c r="H343" i="15"/>
  <c r="F343" i="15" s="1"/>
  <c r="I343" i="15"/>
  <c r="G343" i="15" s="1"/>
  <c r="H344" i="15"/>
  <c r="F344" i="15" s="1"/>
  <c r="I344" i="15"/>
  <c r="G344" i="15" s="1"/>
  <c r="H345" i="15"/>
  <c r="F345" i="15" s="1"/>
  <c r="I345" i="15"/>
  <c r="G345" i="15" s="1"/>
  <c r="H346" i="15"/>
  <c r="F346" i="15" s="1"/>
  <c r="I346" i="15"/>
  <c r="G346" i="15" s="1"/>
  <c r="H347" i="15"/>
  <c r="F347" i="15" s="1"/>
  <c r="I347" i="15"/>
  <c r="G347" i="15" s="1"/>
  <c r="H348" i="15"/>
  <c r="F348" i="15" s="1"/>
  <c r="I348" i="15"/>
  <c r="G348" i="15" s="1"/>
  <c r="H349" i="15"/>
  <c r="F349" i="15" s="1"/>
  <c r="I349" i="15"/>
  <c r="G349" i="15" s="1"/>
  <c r="H350" i="15"/>
  <c r="F350" i="15" s="1"/>
  <c r="I350" i="15"/>
  <c r="G350" i="15" s="1"/>
  <c r="H351" i="15"/>
  <c r="F351" i="15" s="1"/>
  <c r="I351" i="15"/>
  <c r="G351" i="15" s="1"/>
  <c r="H352" i="15"/>
  <c r="F352" i="15" s="1"/>
  <c r="I352" i="15"/>
  <c r="G352" i="15" s="1"/>
  <c r="H353" i="15"/>
  <c r="F353" i="15" s="1"/>
  <c r="I353" i="15"/>
  <c r="G353" i="15" s="1"/>
  <c r="I4" i="15"/>
  <c r="G4" i="15" s="1"/>
  <c r="H4" i="15"/>
  <c r="F4" i="15" s="1"/>
  <c r="F5" i="20" l="1"/>
  <c r="F4" i="20"/>
  <c r="E4" i="20"/>
  <c r="F2" i="20"/>
  <c r="E5" i="20"/>
  <c r="E3" i="20"/>
  <c r="F3" i="20"/>
  <c r="E2" i="20"/>
</calcChain>
</file>

<file path=xl/sharedStrings.xml><?xml version="1.0" encoding="utf-8"?>
<sst xmlns="http://schemas.openxmlformats.org/spreadsheetml/2006/main" count="2906" uniqueCount="2011">
  <si>
    <t>A1</t>
  </si>
  <si>
    <t>A2</t>
  </si>
  <si>
    <t>A3</t>
  </si>
  <si>
    <t>A4</t>
  </si>
  <si>
    <t>A5</t>
  </si>
  <si>
    <t>A6</t>
  </si>
  <si>
    <t>A7</t>
  </si>
  <si>
    <t>A8</t>
  </si>
  <si>
    <t>A9</t>
  </si>
  <si>
    <t>A10</t>
  </si>
  <si>
    <t>A11</t>
  </si>
  <si>
    <t>A12</t>
  </si>
  <si>
    <t>A13</t>
  </si>
  <si>
    <t>A14</t>
  </si>
  <si>
    <t>A16</t>
  </si>
  <si>
    <t>A17</t>
  </si>
  <si>
    <t>A18</t>
  </si>
  <si>
    <t>A19</t>
  </si>
  <si>
    <t>A20</t>
  </si>
  <si>
    <t>A21</t>
  </si>
  <si>
    <t>A22</t>
  </si>
  <si>
    <t>A23</t>
  </si>
  <si>
    <t>A24</t>
  </si>
  <si>
    <t>A25</t>
  </si>
  <si>
    <t>A15</t>
  </si>
  <si>
    <t>G1</t>
  </si>
  <si>
    <t>G2</t>
  </si>
  <si>
    <t>G3</t>
  </si>
  <si>
    <t>G4</t>
  </si>
  <si>
    <t>G5</t>
  </si>
  <si>
    <t>G6</t>
  </si>
  <si>
    <t>G7</t>
  </si>
  <si>
    <t>G8</t>
  </si>
  <si>
    <t>G9</t>
  </si>
  <si>
    <t>G10</t>
  </si>
  <si>
    <t>G11</t>
  </si>
  <si>
    <t>G12</t>
  </si>
  <si>
    <t>G13</t>
  </si>
  <si>
    <t>G14</t>
  </si>
  <si>
    <t>G15</t>
  </si>
  <si>
    <t>G16</t>
  </si>
  <si>
    <t>G17</t>
  </si>
  <si>
    <t>G18</t>
  </si>
  <si>
    <t>G19</t>
  </si>
  <si>
    <t>G20</t>
  </si>
  <si>
    <t>G21</t>
  </si>
  <si>
    <t>G22</t>
  </si>
  <si>
    <t>G23</t>
  </si>
  <si>
    <t>G24</t>
  </si>
  <si>
    <t>G25</t>
  </si>
  <si>
    <t>N1</t>
  </si>
  <si>
    <t>N3</t>
  </si>
  <si>
    <t>N5</t>
  </si>
  <si>
    <t>N6</t>
  </si>
  <si>
    <t>N7</t>
  </si>
  <si>
    <t>N8</t>
  </si>
  <si>
    <t>N9</t>
  </si>
  <si>
    <t>N10</t>
  </si>
  <si>
    <t>N11</t>
  </si>
  <si>
    <t>N12</t>
  </si>
  <si>
    <t>N13</t>
  </si>
  <si>
    <t>N14</t>
  </si>
  <si>
    <t>N15</t>
  </si>
  <si>
    <t>N16</t>
  </si>
  <si>
    <t>P1</t>
  </si>
  <si>
    <t>P2</t>
  </si>
  <si>
    <t>P3</t>
  </si>
  <si>
    <t>P4</t>
  </si>
  <si>
    <t>P5</t>
  </si>
  <si>
    <t>P6</t>
  </si>
  <si>
    <t>P7</t>
  </si>
  <si>
    <t>P8</t>
  </si>
  <si>
    <t>N2</t>
  </si>
  <si>
    <t>N4</t>
  </si>
  <si>
    <t>P9</t>
  </si>
  <si>
    <t>R1</t>
  </si>
  <si>
    <t>R2</t>
  </si>
  <si>
    <t>R3</t>
  </si>
  <si>
    <t>R4</t>
  </si>
  <si>
    <t>R5</t>
  </si>
  <si>
    <t>R7</t>
  </si>
  <si>
    <t>R8</t>
  </si>
  <si>
    <t>R10</t>
  </si>
  <si>
    <t>R11</t>
  </si>
  <si>
    <t>R9</t>
  </si>
  <si>
    <t>R12</t>
  </si>
  <si>
    <t>R13</t>
  </si>
  <si>
    <t>R14</t>
  </si>
  <si>
    <t>R15</t>
  </si>
  <si>
    <t>R16</t>
  </si>
  <si>
    <t>S1</t>
  </si>
  <si>
    <t>S3</t>
  </si>
  <si>
    <t>S5</t>
  </si>
  <si>
    <t>S2</t>
  </si>
  <si>
    <t>S4</t>
  </si>
  <si>
    <t>S6</t>
  </si>
  <si>
    <t>AUTUMN</t>
  </si>
  <si>
    <t>END OF YEAR TEST</t>
  </si>
  <si>
    <t>SPRING</t>
  </si>
  <si>
    <t>SUMMER</t>
  </si>
  <si>
    <t xml:space="preserve">Edexcel GCSE (9-1) Mathematics </t>
  </si>
  <si>
    <t>Higher Student Book</t>
  </si>
  <si>
    <t>1 Number</t>
  </si>
  <si>
    <t>Key: Italic specification references are assumed prior knowledge and are covered in the prior knowledge check rather than the main teaching.</t>
  </si>
  <si>
    <t>4th</t>
  </si>
  <si>
    <t>N3 N6 N7</t>
  </si>
  <si>
    <t>5th</t>
  </si>
  <si>
    <t>7th</t>
  </si>
  <si>
    <t>6th</t>
  </si>
  <si>
    <t>2 Algebra</t>
  </si>
  <si>
    <t>2.4 Formulae</t>
  </si>
  <si>
    <t>Apply the four operations.</t>
  </si>
  <si>
    <t>Have experience of tally charts.</t>
  </si>
  <si>
    <t>END OF TERM 1 TEST</t>
  </si>
  <si>
    <t>END OF TERM 2 TEST</t>
  </si>
  <si>
    <t>END OF TERM 3 TEST</t>
  </si>
  <si>
    <t>END OF TERM 4 TEST</t>
  </si>
  <si>
    <t>Unit 19 Proportion and graphs</t>
  </si>
  <si>
    <t>Unit 18 Vectors and geometric proof</t>
  </si>
  <si>
    <t>Unit 17 More algebra</t>
  </si>
  <si>
    <t>Unit 16 Circle theorems</t>
  </si>
  <si>
    <t>Unit 15 Equations and graphs</t>
  </si>
  <si>
    <t>Unit 14 Further statistics</t>
  </si>
  <si>
    <t>Unit 13 More trigonometry</t>
  </si>
  <si>
    <t>Unit 12 Similarly and congruence</t>
  </si>
  <si>
    <t>Unit 11 Multiplicative reasoning</t>
  </si>
  <si>
    <t>Unit 10 Probability</t>
  </si>
  <si>
    <t>Unit 9 Equations and inequalities</t>
  </si>
  <si>
    <t>Unit 8 Transformation and constructions</t>
  </si>
  <si>
    <t>Unit 7 Area and volume</t>
  </si>
  <si>
    <t>Unit 6 Graphs</t>
  </si>
  <si>
    <t>Unit 5 Angles and trigonometry</t>
  </si>
  <si>
    <t>Unit 4 Fractions, ratio and proportion</t>
  </si>
  <si>
    <t>Unit 3 Interpreting and representing data</t>
  </si>
  <si>
    <t>Unit 2 Algebra</t>
  </si>
  <si>
    <t>Unit 1 Number</t>
  </si>
  <si>
    <t>TERM</t>
  </si>
  <si>
    <t>UNIT / LESSON</t>
  </si>
  <si>
    <t>HOURS</t>
  </si>
  <si>
    <t>PRIOR KNOWLEDGE</t>
  </si>
  <si>
    <t>OBJECTIVES</t>
  </si>
  <si>
    <t>GCSE (9-1) SPEC REFERENCE</t>
  </si>
  <si>
    <t>STEPS
FROM …</t>
  </si>
  <si>
    <t>STEPS
TO …</t>
  </si>
  <si>
    <t>PROGRESSION MAP REFERENCE</t>
  </si>
  <si>
    <t>Recall and use the hierarchy of operations.</t>
  </si>
  <si>
    <t>Round numbers to a specified degree of accuracy.</t>
  </si>
  <si>
    <t>Convert between metric units.</t>
  </si>
  <si>
    <t>Expand brackets.</t>
  </si>
  <si>
    <t>Factorise algebraic expressions.</t>
  </si>
  <si>
    <t>Use the line of best fit to predict values.</t>
  </si>
  <si>
    <t>Plot and interpret time series graphs.</t>
  </si>
  <si>
    <t>Use trends to predict what might happen in the future.</t>
  </si>
  <si>
    <t xml:space="preserve">Find common factors. </t>
  </si>
  <si>
    <t>Define percentage as ‘number of parts per hundred’.</t>
  </si>
  <si>
    <t>Use index laws numerically.</t>
  </si>
  <si>
    <t>Change the subject of a formula.</t>
  </si>
  <si>
    <t>Solve simple equations.</t>
  </si>
  <si>
    <t>8th</t>
  </si>
  <si>
    <t>Use inequality notation.</t>
  </si>
  <si>
    <t>G16 G17</t>
  </si>
  <si>
    <t>Simplify fractions.</t>
  </si>
  <si>
    <t>Know the four operations of number.</t>
  </si>
  <si>
    <t xml:space="preserve">Have a basic understanding of fractions as being ‘parts of a whole’. </t>
  </si>
  <si>
    <t>Compare ratios.</t>
  </si>
  <si>
    <t>Recall basic angle facts.</t>
  </si>
  <si>
    <t>N15 G20</t>
  </si>
  <si>
    <t>G20 G21</t>
  </si>
  <si>
    <t>Calculate the length of the hypotenuse in a right-angled triangle.</t>
  </si>
  <si>
    <t>Solve problems using Pythagoras’ theorem.</t>
  </si>
  <si>
    <t>Calculate the length of a shorter side in a right-angled triangle.</t>
  </si>
  <si>
    <t>Use trigonometric ratios to solve problems.</t>
  </si>
  <si>
    <t>Know the exact values of the sine, cosine and tangent of some angles.</t>
  </si>
  <si>
    <t>Add and multiply fractions and decimals.</t>
  </si>
  <si>
    <t>Convert between fractions, decimals and percentages.</t>
  </si>
  <si>
    <t>Make predictions from experimental data.</t>
  </si>
  <si>
    <t>Find a percentage of an amount and relate percentages to decimals.</t>
  </si>
  <si>
    <t xml:space="preserve">Rearrange equations and use these to solve problems. </t>
  </si>
  <si>
    <t>Work out percentage increases and decreases.</t>
  </si>
  <si>
    <t>Solve growth and decay problems.</t>
  </si>
  <si>
    <t>Solve problems involving compound measures.</t>
  </si>
  <si>
    <t>Rearrange equations.</t>
  </si>
  <si>
    <t>Convert between metric units of volume.</t>
  </si>
  <si>
    <t>Convert between metric speed measures.</t>
  </si>
  <si>
    <t>G12 G13</t>
  </si>
  <si>
    <t>Substitute into formulae.</t>
  </si>
  <si>
    <t>A8 A11 A12</t>
  </si>
  <si>
    <t>Write numbers in standard form.</t>
  </si>
  <si>
    <t>Recognise and enlarge shapes and calculate scale factors.</t>
  </si>
  <si>
    <t>Know how to calculate area and volume in various metric measures.</t>
  </si>
  <si>
    <t>Recognise congruent shapes.</t>
  </si>
  <si>
    <t>A19 A21</t>
  </si>
  <si>
    <t>Solve simultaneous equations algebraically.</t>
  </si>
  <si>
    <t>Have a firm grasp of place value and be able to order integers and decimals and use the four operations.</t>
  </si>
  <si>
    <t>Have encountered squares, square roots, cubes and cube roots and have knowledge of classifying integers.</t>
  </si>
  <si>
    <t>Know integer complements to 10 and to 100, multiplication facts to 10 × 10, strategies for multiplying and dividing by 10, 100 and 1000.</t>
  </si>
  <si>
    <r>
      <t>N2</t>
    </r>
    <r>
      <rPr>
        <sz val="10"/>
        <color theme="1"/>
        <rFont val="Calibri"/>
        <family val="2"/>
        <scheme val="minor"/>
      </rPr>
      <t xml:space="preserve"> N3 N4 N5 N6 N7 N8 N9 N14 N15</t>
    </r>
  </si>
  <si>
    <t>1.1 Number problems and reasoning</t>
  </si>
  <si>
    <t>1.2 Place value and estimating</t>
  </si>
  <si>
    <t>1.3 HCF and LCM</t>
  </si>
  <si>
    <t>1.4 Calculating with powers (indices)</t>
  </si>
  <si>
    <t>1.5 Zero, negative and fractional indices</t>
  </si>
  <si>
    <t>1.6 Powers of 10 and standard form</t>
  </si>
  <si>
    <t>1.7 Surds</t>
  </si>
  <si>
    <t>N3 N5</t>
  </si>
  <si>
    <t>N3 N6 N14 N15</t>
  </si>
  <si>
    <t>N3 N4</t>
  </si>
  <si>
    <t>N3 N6 N9</t>
  </si>
  <si>
    <t>N3 N8</t>
  </si>
  <si>
    <t>Multiply numbers in a similar format to questions later in the section.</t>
  </si>
  <si>
    <t>Work out the total number of ways of performing a series of tasks.</t>
  </si>
  <si>
    <t>List possible outcomes from two events.</t>
  </si>
  <si>
    <t>Estimate the value of a square root.</t>
  </si>
  <si>
    <t>Estimate an answer.</t>
  </si>
  <si>
    <t>Use place value to answer questions.</t>
  </si>
  <si>
    <t>Multiply prime factors together.</t>
  </si>
  <si>
    <t>Write a number of the product of its prime factors.</t>
  </si>
  <si>
    <t>List the factors of a number.</t>
  </si>
  <si>
    <t>Find the HCF and LCM of two numbers.</t>
  </si>
  <si>
    <t>Work out simple powers.</t>
  </si>
  <si>
    <t>Use powers and roots in calculations.</t>
  </si>
  <si>
    <t>Multiply and divide using index laws.</t>
  </si>
  <si>
    <t>Work out a power raised to a power.</t>
  </si>
  <si>
    <t>Convert between fractions and decimals.</t>
  </si>
  <si>
    <t>Use negative indices.</t>
  </si>
  <si>
    <t xml:space="preserve">Use the laws of indices for positive indices. </t>
  </si>
  <si>
    <t>Use fractional indices.</t>
  </si>
  <si>
    <t>Multiply by powers of 10 when the number is written as an ordinary number and not an index.</t>
  </si>
  <si>
    <t>Write a number in standard form.</t>
  </si>
  <si>
    <t>Review different ways to divide by 10.</t>
  </si>
  <si>
    <t>Calculate with numbers in standard form.</t>
  </si>
  <si>
    <t>Review the meaning of the dot in the recurring notation.</t>
  </si>
  <si>
    <t>Understand the difference between rational and irrational numbers.</t>
  </si>
  <si>
    <t>Identify the missing multiple which practices the skills of searching for a perfect square factor.</t>
  </si>
  <si>
    <t>Simplify a surd.</t>
  </si>
  <si>
    <t>Rationalise a denominator.</t>
  </si>
  <si>
    <t>9th</t>
  </si>
  <si>
    <t>12th</t>
  </si>
  <si>
    <t>10th</t>
  </si>
  <si>
    <t>11th</t>
  </si>
  <si>
    <t>Use negative numbers with the four operations and recall and use hierarchy of operations and understand inverse operations.</t>
  </si>
  <si>
    <t>Use a calculator for decimals and negative numbers.</t>
  </si>
  <si>
    <t>Use and interpret algebraic notation.</t>
  </si>
  <si>
    <t>Set up and solve simple equations.</t>
  </si>
  <si>
    <t xml:space="preserve">Recall the definitions of geometric and arithmetic sequences. </t>
  </si>
  <si>
    <r>
      <t xml:space="preserve">N1 </t>
    </r>
    <r>
      <rPr>
        <i/>
        <sz val="10"/>
        <color theme="1"/>
        <rFont val="Calibri"/>
        <family val="2"/>
        <scheme val="minor"/>
      </rPr>
      <t xml:space="preserve">N3 </t>
    </r>
    <r>
      <rPr>
        <sz val="10"/>
        <color theme="1"/>
        <rFont val="Calibri"/>
        <family val="2"/>
        <scheme val="minor"/>
      </rPr>
      <t xml:space="preserve">N8 N9 </t>
    </r>
    <r>
      <rPr>
        <i/>
        <sz val="10"/>
        <color theme="1"/>
        <rFont val="Calibri"/>
        <family val="2"/>
        <scheme val="minor"/>
      </rPr>
      <t>A1</t>
    </r>
    <r>
      <rPr>
        <sz val="10"/>
        <color theme="1"/>
        <rFont val="Calibri"/>
        <family val="2"/>
        <scheme val="minor"/>
      </rPr>
      <t xml:space="preserve"> A2 A3 A4 A5 A6 A7 A17 A21 A22 A23 A24 A25</t>
    </r>
  </si>
  <si>
    <t>2.1 Algebraic indices</t>
  </si>
  <si>
    <t>2.2 Expanding and factorising</t>
  </si>
  <si>
    <t>2.3 Equations</t>
  </si>
  <si>
    <t>2.5 Linear sequences</t>
  </si>
  <si>
    <t>2.6 Non-linear sequences</t>
  </si>
  <si>
    <t>2.7 More expanding and factorising</t>
  </si>
  <si>
    <t>N1 A3 A4 A6</t>
  </si>
  <si>
    <t>N8 A4 A17 A21</t>
  </si>
  <si>
    <t>N9 A2 A3 A5 A6</t>
  </si>
  <si>
    <t>A7 A22 A23 A25</t>
  </si>
  <si>
    <t>A6 A23 A24 A25</t>
  </si>
  <si>
    <t>Recognise that squaring and taking the square roots, and cubing and taking the cube root, are inverse operations.</t>
  </si>
  <si>
    <t>Use the rules of indices to simplify algebraic expressions.</t>
  </si>
  <si>
    <t>Simplify algebraic terms, including using index notation.</t>
  </si>
  <si>
    <t>Multiply a single term over a bracket.</t>
  </si>
  <si>
    <t xml:space="preserve">Find highest common factors. </t>
  </si>
  <si>
    <t>Solve a simple equation expressed in words.</t>
  </si>
  <si>
    <t>Solve equations involving brackets and numerical fractions.</t>
  </si>
  <si>
    <t>Solve simple algrebraic equations</t>
  </si>
  <si>
    <t>Use equations to solve problems.</t>
  </si>
  <si>
    <t>Find lowest common multiples.</t>
  </si>
  <si>
    <t>Substitute values into a one-step formula.</t>
  </si>
  <si>
    <t>Substitute numbers into formulae.</t>
  </si>
  <si>
    <t>Rearrange formulae.</t>
  </si>
  <si>
    <t>Distinguish between expressions, equations, formulae and identities.</t>
  </si>
  <si>
    <t xml:space="preserve">Find the next term of a given arithmetic sequence. </t>
  </si>
  <si>
    <t>Find a general formula for the nth term of an arithmetic sequence.</t>
  </si>
  <si>
    <t>Substitute values in a simple linear expression.</t>
  </si>
  <si>
    <t>Determine whether a particular number is a term of a given arithmetic sequence.</t>
  </si>
  <si>
    <t>Write terms in a sequence given the nth term.</t>
  </si>
  <si>
    <t>Use a function machine to find outputs.</t>
  </si>
  <si>
    <t xml:space="preserve">Find the next term of given sequences. </t>
  </si>
  <si>
    <t>Solve problems using geometric sequences.</t>
  </si>
  <si>
    <t>Identify arithmetic and geometric sequences.</t>
  </si>
  <si>
    <t>Work out terms in Fibonnaci-like sequences.</t>
  </si>
  <si>
    <t>Find the term-to-term rule for a sequence.</t>
  </si>
  <si>
    <t>Find the nth term of a quadratic sequence.</t>
  </si>
  <si>
    <t>Recalling a square root.</t>
  </si>
  <si>
    <t>Expand the product of two brackets.</t>
  </si>
  <si>
    <t>Finding the factor pairs of small integers.</t>
  </si>
  <si>
    <t>Use the difference of two squares.</t>
  </si>
  <si>
    <t>Factorise quadratics of the form x2 + bx + c.</t>
  </si>
  <si>
    <t>Calculate with powers.</t>
  </si>
  <si>
    <t>3 Interpreting and representing data</t>
  </si>
  <si>
    <t>Read scales on graphs, draw circles, measure angles and plot coordinates in the first quadrant.</t>
  </si>
  <si>
    <t>Find midpoint of two numbers.</t>
  </si>
  <si>
    <t>Find the range, mean, median and mode of a data set.</t>
  </si>
  <si>
    <r>
      <t xml:space="preserve">G14 </t>
    </r>
    <r>
      <rPr>
        <sz val="10"/>
        <color theme="1"/>
        <rFont val="Calibri"/>
        <family val="2"/>
        <scheme val="minor"/>
      </rPr>
      <t>S1 S2 S3 S4 S5 S6</t>
    </r>
  </si>
  <si>
    <t>3.1 Statistical diagrams 1</t>
  </si>
  <si>
    <t>3.2 Time series</t>
  </si>
  <si>
    <t>3.3 Scatter graphs</t>
  </si>
  <si>
    <t>3.4 Line of best fit</t>
  </si>
  <si>
    <t>3.5 Averages and range</t>
  </si>
  <si>
    <t>3.6 Statistical diagrams 2</t>
  </si>
  <si>
    <t>S1 S2 S3</t>
  </si>
  <si>
    <t>S4 S5</t>
  </si>
  <si>
    <t>Work out mode, median and range from a list of numbers.</t>
  </si>
  <si>
    <t>Construct and use back-to-back stem and leaf diagrams.</t>
  </si>
  <si>
    <t>Construct and use frequency polygons and pie charts.</t>
  </si>
  <si>
    <t>Identify trends by noticing whether sequences of numbers increase, decrease or oscillate.</t>
  </si>
  <si>
    <t>Recognise when a line has a positive, negative or zero gradient.</t>
  </si>
  <si>
    <t>Plot and interpret scatter graphs.</t>
  </si>
  <si>
    <t>Plot points on a coordinate grid, and identify points that do not lie on a straight line.</t>
  </si>
  <si>
    <t>Determine whether or not there is a linear relationship between two variables.</t>
  </si>
  <si>
    <t>Understand and be able to define the meaning of correlation.</t>
  </si>
  <si>
    <t>Draw a line of best fit on a scatter graph.</t>
  </si>
  <si>
    <t>Read values from graphs.</t>
  </si>
  <si>
    <t>Find the range of a list of numbers.</t>
  </si>
  <si>
    <t>Decide which average is best for a set of data.</t>
  </si>
  <si>
    <t>Find the midpoint of two numbers.</t>
  </si>
  <si>
    <t>Estimate the mean and range from a grouped frequency table.</t>
  </si>
  <si>
    <t>Find the modal class and the group containing the median.</t>
  </si>
  <si>
    <t>Use subtraction to find missing values.</t>
  </si>
  <si>
    <t>Construct and use two-way tables.</t>
  </si>
  <si>
    <t>Draw a bar chart.</t>
  </si>
  <si>
    <t>Choose appropriate diagrams to display data.</t>
  </si>
  <si>
    <t xml:space="preserve">Draw a pie chart. </t>
  </si>
  <si>
    <t>Recognise misleading graphs.</t>
  </si>
  <si>
    <t>4 Fractions, ratio and percentages</t>
  </si>
  <si>
    <t>Be aware that percentages are used in everyday life.</t>
  </si>
  <si>
    <t>Use ratio notation, and to write a ratio in its simplest form.</t>
  </si>
  <si>
    <t>N2 N3 N8 N10 N11 N12 N13 R3 R4 R5 R6 R7 R8 R9 R10</t>
  </si>
  <si>
    <t>4.1 Fractions</t>
  </si>
  <si>
    <t>4.2 Ratios</t>
  </si>
  <si>
    <t>4.3 Ratio and proportion</t>
  </si>
  <si>
    <t>4.4 Percentages</t>
  </si>
  <si>
    <t>4.5 Fractions, decimals and percentages</t>
  </si>
  <si>
    <t>N2 N3</t>
  </si>
  <si>
    <t>N11 N13 R4 R5</t>
  </si>
  <si>
    <t>N13 R4 R5 R6 R7 R8 R10</t>
  </si>
  <si>
    <t>N12 N13 R9</t>
  </si>
  <si>
    <t>N2 N8 N10 R3 R6 R9</t>
  </si>
  <si>
    <t>Identify unit fractions, improper fractions and mixed numbers.</t>
  </si>
  <si>
    <t>Add, subtract, multiply and divide fractions and mixed numbers.</t>
  </si>
  <si>
    <t>Multiply a whole number by a fraction.</t>
  </si>
  <si>
    <t>Find the reciprocal of an integer, decimal or fraction.</t>
  </si>
  <si>
    <t>Know the priority of operations.</t>
  </si>
  <si>
    <t>Multiply a fraction by its reciprocal for a product of 1.</t>
  </si>
  <si>
    <t>Write ratios in the form 1 : n or n : 1.</t>
  </si>
  <si>
    <t>Simplify ratios.</t>
  </si>
  <si>
    <t>Write ratios in the form n : 1.</t>
  </si>
  <si>
    <t>Find quantities using ratios.</t>
  </si>
  <si>
    <t>Solve problems involving ratios.</t>
  </si>
  <si>
    <t>Write one number as a proportion of the total.</t>
  </si>
  <si>
    <t>Convert between currencies and measures.</t>
  </si>
  <si>
    <t>Identify equivalent ratios.</t>
  </si>
  <si>
    <t>Recognise and use direct proportion.</t>
  </si>
  <si>
    <t>Solve problems involving ratios and proportion.</t>
  </si>
  <si>
    <t>Find a percentage of a given amount.</t>
  </si>
  <si>
    <t>Work out percentage multipliers.</t>
  </si>
  <si>
    <t>Solve real-life problems involving percentages.</t>
  </si>
  <si>
    <t>5 Angles and trigonometry</t>
  </si>
  <si>
    <t xml:space="preserve">Rearrange simple formulae and equations, as preparation for rearranging trig formulae. </t>
  </si>
  <si>
    <t>Understand that fractions are more accurate in calculations than rounded percentage or decimal equivalents.</t>
  </si>
  <si>
    <t>Recall the properties of special types of triangles and quadrilaterals.</t>
  </si>
  <si>
    <t>5.1 Angle properties of triangles and quadrilaterals</t>
  </si>
  <si>
    <t>5.2 Interior angles of a polygon</t>
  </si>
  <si>
    <t>5.3 Exterior angles of a polygon</t>
  </si>
  <si>
    <t>5.4 Pythagoras’ theorem 1</t>
  </si>
  <si>
    <t>5.6 Trigonometry 1</t>
  </si>
  <si>
    <t>5.7 Trigonometry 2</t>
  </si>
  <si>
    <t>N7 N8 N15 G1 G3 G4 G6 G20 G21</t>
  </si>
  <si>
    <t>G1 G3 G4 G6</t>
  </si>
  <si>
    <t>N7 N8 G20</t>
  </si>
  <si>
    <t>Use trigonometric ratios to calculate an angle in a right-angled triangle.</t>
  </si>
  <si>
    <t>Find angles of elevation and angles of depression.</t>
  </si>
  <si>
    <t>Recognise special types of triangle and quadrilateral.</t>
  </si>
  <si>
    <t>Derive and use the sum of angles in a triangle and in a quadrilateral.</t>
  </si>
  <si>
    <t>Derive and use the fact that the exterior angle of a triangle is equal to the sum of the two opposite interior angles.</t>
  </si>
  <si>
    <t>Name polygons and understand the meaning of ‘regular polygon’.</t>
  </si>
  <si>
    <t>Calculate the sum of the interior angles of a polygon.</t>
  </si>
  <si>
    <t>Substitute numbers into an expression.</t>
  </si>
  <si>
    <t>Use the interior angles of polygons to solve problems.</t>
  </si>
  <si>
    <t xml:space="preserve"> Find missing angles in triangles, quadrilaterals and at a point.</t>
  </si>
  <si>
    <t>Find missing angles on a straight line.</t>
  </si>
  <si>
    <t>Know the sum of the exterior angles of a polygon.</t>
  </si>
  <si>
    <t>Calculate the sum of interior angles of a polygon.</t>
  </si>
  <si>
    <t>Use the angles of polygons to solve problems.</t>
  </si>
  <si>
    <t xml:space="preserve">Recall square numbers and square roots. </t>
  </si>
  <si>
    <t>Find the area of a square.</t>
  </si>
  <si>
    <t xml:space="preserve">Find square roots. </t>
  </si>
  <si>
    <t>Recognise perfect squares.</t>
  </si>
  <si>
    <t>Use Pythagoras' theorem to find the length of the hypotenuse.</t>
  </si>
  <si>
    <t>Convert fractions to decimals.</t>
  </si>
  <si>
    <t>Use trigonometric ratios to find lengths in a right-angled triangle.</t>
  </si>
  <si>
    <t>Identify the hypotenuse.</t>
  </si>
  <si>
    <t>Use the angle sum of a triangle to work out missing angles.</t>
  </si>
  <si>
    <t>Identify the opposite and adjacent sides of a given angle in right-angled triangles.</t>
  </si>
  <si>
    <t>Use the trigonometric ratios to find lengths in right-angled triangles.</t>
  </si>
  <si>
    <t>6 Graphs</t>
  </si>
  <si>
    <t>Identify coordinates of given points in the first quadrant or all four quadrants.</t>
  </si>
  <si>
    <t xml:space="preserve">Write the equation for a straight line graph. </t>
  </si>
  <si>
    <t xml:space="preserve">Use and draw conversion graphs. </t>
  </si>
  <si>
    <t>Use function machines and inverse operations.</t>
  </si>
  <si>
    <t xml:space="preserve">Use compound units, such a speed. </t>
  </si>
  <si>
    <t>6.1 Linear graphs</t>
  </si>
  <si>
    <t>6.2 More linear graphs</t>
  </si>
  <si>
    <t>6.3 Graphing rates of change</t>
  </si>
  <si>
    <t>6.4 Real-life graphs</t>
  </si>
  <si>
    <t>6.5 Line segments</t>
  </si>
  <si>
    <t>6.6 Quadratic graphs</t>
  </si>
  <si>
    <t>6.7 Cubic and reciprocal graphs</t>
  </si>
  <si>
    <t>6.8 More graphs</t>
  </si>
  <si>
    <r>
      <t xml:space="preserve">N13 </t>
    </r>
    <r>
      <rPr>
        <sz val="10"/>
        <color theme="1"/>
        <rFont val="Calibri"/>
        <family val="2"/>
        <scheme val="minor"/>
      </rPr>
      <t>A8 A9 A10 A11 A12 A14 A15 A16 A17 G11 R8 R10 R11</t>
    </r>
  </si>
  <si>
    <t>A8 A9 A10</t>
  </si>
  <si>
    <t>A8 A9 A10 A17</t>
  </si>
  <si>
    <t>A14 A15 R10 R11</t>
  </si>
  <si>
    <t>A9 A14 A15 R8 R10</t>
  </si>
  <si>
    <t>A9 A10 G11</t>
  </si>
  <si>
    <t>A8 A12</t>
  </si>
  <si>
    <t>A12 A14 A16</t>
  </si>
  <si>
    <t>Identify positive and negative gradients and intercepts from graphs.</t>
  </si>
  <si>
    <t>Find the gradient and y-intercept from a linear equation.</t>
  </si>
  <si>
    <t>Rearrange an equation into the form y = mx + c.</t>
  </si>
  <si>
    <t>Compare two graphs from their equations.</t>
  </si>
  <si>
    <t>Plot graphs with equations ax + by = c.</t>
  </si>
  <si>
    <t>Identify lines with the same gradient or y-intercept from their equations.</t>
  </si>
  <si>
    <t>Sketch graphs using the gradient and intercepts.</t>
  </si>
  <si>
    <t>Write the equation of a line from a graph.</t>
  </si>
  <si>
    <t>Find the equation of a line, given its gradient and one point on the line.</t>
  </si>
  <si>
    <t>Find the gradient of a line through two points.</t>
  </si>
  <si>
    <t>Find speed from given distance and time.</t>
  </si>
  <si>
    <t>Draw and interpret distance–time graphs.</t>
  </si>
  <si>
    <t>Find the area of triangles and rectangles.</t>
  </si>
  <si>
    <t>Calculate average speed from a distance–time graph.</t>
  </si>
  <si>
    <t>Understand velocity–time graphs.</t>
  </si>
  <si>
    <t>Find acceleration and distance from velocity–time graphs.</t>
  </si>
  <si>
    <t>Write the equation of a line from a sketch graph.</t>
  </si>
  <si>
    <t>Draw and interpret real-life linear graphs.</t>
  </si>
  <si>
    <t>Plot a graph using values given in a table.</t>
  </si>
  <si>
    <t>Recognise direct proportion.</t>
  </si>
  <si>
    <t>Draw and use a line of best fit.</t>
  </si>
  <si>
    <t>Identify parallel and perpendicular lines</t>
  </si>
  <si>
    <t>Find the coordinates of the midpoint of a line segment.</t>
  </si>
  <si>
    <t>Know properties of gradients of parallel lines.</t>
  </si>
  <si>
    <t>Find the gradient and length of a line segment.</t>
  </si>
  <si>
    <t>Identify the gradient and intercept from an equation in the form y = mx + c.</t>
  </si>
  <si>
    <t>Find the equations of lines parallel or perpendicular to a given line.</t>
  </si>
  <si>
    <t>Identify quadratic expressions.</t>
  </si>
  <si>
    <t>Draw quadratic graphs.</t>
  </si>
  <si>
    <t>Solve quadratic equations using graphs.</t>
  </si>
  <si>
    <t>Identify the line of symmetry of a quadratic graph.</t>
  </si>
  <si>
    <t>Interpret quadratic graphs relating to real-life situations.</t>
  </si>
  <si>
    <t>Know the shape of linear and quadratic graphs.</t>
  </si>
  <si>
    <t>Draw graphs of cubic functions.</t>
  </si>
  <si>
    <t>Solve cubic equations using graphs.</t>
  </si>
  <si>
    <t>Draw graphs of reciprocal functions.</t>
  </si>
  <si>
    <t>Recognise a graph from its shape.</t>
  </si>
  <si>
    <t>Match the shape of a container to the graph of depth of water against time.</t>
  </si>
  <si>
    <t>Interpret linear and non-linear real-life graphs.</t>
  </si>
  <si>
    <t>Draw the graph of a circle.</t>
  </si>
  <si>
    <t>7 Area and volume</t>
  </si>
  <si>
    <t>Know the names and properties of 3D shapes.</t>
  </si>
  <si>
    <t xml:space="preserve">Know the concept of perimeter and area by measuring lengths of sides. </t>
  </si>
  <si>
    <t>Substitute numbers into an equation and give answers to an appropriate degree of accuracy.</t>
  </si>
  <si>
    <t xml:space="preserve">Know the various metric units. </t>
  </si>
  <si>
    <t>Identify planes of symmetry of 3D solids.</t>
  </si>
  <si>
    <t>Sketch a net of a 3D shape.</t>
  </si>
  <si>
    <t xml:space="preserve">Work out the volume of a 3D solid made of cuboids. </t>
  </si>
  <si>
    <t>Recall Pythagoras' theorem.</t>
  </si>
  <si>
    <r>
      <t xml:space="preserve">N8 N13 N14 N15 N16 R1 </t>
    </r>
    <r>
      <rPr>
        <i/>
        <sz val="10"/>
        <color theme="1"/>
        <rFont val="Calibri"/>
        <family val="2"/>
        <scheme val="minor"/>
      </rPr>
      <t>G1</t>
    </r>
    <r>
      <rPr>
        <sz val="10"/>
        <color theme="1"/>
        <rFont val="Calibri"/>
        <family val="2"/>
        <scheme val="minor"/>
      </rPr>
      <t xml:space="preserve"> G9 </t>
    </r>
    <r>
      <rPr>
        <i/>
        <sz val="10"/>
        <color theme="1"/>
        <rFont val="Calibri"/>
        <family val="2"/>
        <scheme val="minor"/>
      </rPr>
      <t xml:space="preserve">G12 </t>
    </r>
    <r>
      <rPr>
        <sz val="10"/>
        <color theme="1"/>
        <rFont val="Calibri"/>
        <family val="2"/>
        <scheme val="minor"/>
      </rPr>
      <t>G14 G16 G17 G18</t>
    </r>
  </si>
  <si>
    <t>7.1 Perimeter and area</t>
  </si>
  <si>
    <t>7.2 Units and accuracy</t>
  </si>
  <si>
    <t>7.3 Prisms</t>
  </si>
  <si>
    <t>7.4 Circles</t>
  </si>
  <si>
    <t>7.5 Sectors of circles</t>
  </si>
  <si>
    <t>7.6 Cylinders and spheres</t>
  </si>
  <si>
    <t>7.7 Pyramids and cones</t>
  </si>
  <si>
    <t>N13 N14 N15 N16 R1 G14 G16</t>
  </si>
  <si>
    <t>N13 N14 N15 R1 G16</t>
  </si>
  <si>
    <t>N8 G9 G17</t>
  </si>
  <si>
    <t>N8 N16 G9 G17 G18</t>
  </si>
  <si>
    <t>N16 G16 G17</t>
  </si>
  <si>
    <t>Recognising units of length (perimeter) and area.</t>
  </si>
  <si>
    <t>Find the perimeter and area of compound shapes.</t>
  </si>
  <si>
    <t>Work out the area and perimeter of rectangles, triangles and parallelograms.</t>
  </si>
  <si>
    <t>Recall and use the formula for the area of a trapezium.</t>
  </si>
  <si>
    <t>Recall the formulae for the area of quadrilaterals and triangles. Identify the possible integer values of x from an inequality.</t>
  </si>
  <si>
    <t>Convert between metric units of area.</t>
  </si>
  <si>
    <t>Calculate the maximum and minimum possible values of a measurement.</t>
  </si>
  <si>
    <t xml:space="preserve">Work out percentages of quantities. </t>
  </si>
  <si>
    <t>Calculate the volume and surface area of a cuboid.</t>
  </si>
  <si>
    <t>Calculate the volume of a shape made from cuboids.</t>
  </si>
  <si>
    <t>Calculate volumes and surface areas of prisms.</t>
  </si>
  <si>
    <t>Understand ‘radius’ and ‘diameter’.</t>
  </si>
  <si>
    <t>Calculate the area and circumference of a circle.</t>
  </si>
  <si>
    <t>Solve and rearrange simple equations.</t>
  </si>
  <si>
    <t>Calculate area and circumference in terms of π.</t>
  </si>
  <si>
    <t>Work out fractions of a circle given the angle of a sector.</t>
  </si>
  <si>
    <t>Calculate the perimeter and area of semicircles and quarter circles.</t>
  </si>
  <si>
    <t xml:space="preserve">Simplify equations. </t>
  </si>
  <si>
    <t>Calculate arc lengths, angles and areas of sectors of circles.</t>
  </si>
  <si>
    <t>Find the area and circumference of a circle in terms of π.</t>
  </si>
  <si>
    <t>Calculate volume and surface area of a cylinder and a sphere.</t>
  </si>
  <si>
    <t>Sketch a net of a cylinder.</t>
  </si>
  <si>
    <t>Solve problems involving volumes and surface areas.</t>
  </si>
  <si>
    <t xml:space="preserve">Find the volume of a cube. </t>
  </si>
  <si>
    <t>Calculate volume and surface area of pyramids and cones.</t>
  </si>
  <si>
    <t>Find the side length of a cube given its volume.</t>
  </si>
  <si>
    <t>Solve problems involving pyramids and cones.</t>
  </si>
  <si>
    <t>Calculate the area of a triangle.</t>
  </si>
  <si>
    <t xml:space="preserve">Use Pythagoras' theorem to work out the length of the hypotenuse. </t>
  </si>
  <si>
    <t>8 Transformations and constructions</t>
  </si>
  <si>
    <t>8.1 3D solids</t>
  </si>
  <si>
    <t xml:space="preserve">Recognise 2D shapes. </t>
  </si>
  <si>
    <t>Plot coordinates in four quadrants and linear equations parallel to the coordinate axes.</t>
  </si>
  <si>
    <t>Convert metric measures.</t>
  </si>
  <si>
    <t>Recognise congruent and similar shapes.</t>
  </si>
  <si>
    <t>Transform shapes using translation, reflection,  rotation and enlargement.</t>
  </si>
  <si>
    <t>8.2 Reflection and rotation</t>
  </si>
  <si>
    <t>8.3 Enlargement</t>
  </si>
  <si>
    <t>8.4 Transformations and combinations of transformations</t>
  </si>
  <si>
    <t>8.5 Bearings and scale drawings</t>
  </si>
  <si>
    <t>8.6 Constructions 1</t>
  </si>
  <si>
    <t>8.7 Constructions 2</t>
  </si>
  <si>
    <t>8.8 Loci</t>
  </si>
  <si>
    <t>R2 R6 G1 G2 G7 G8 G12 G13 G15 G24 G25</t>
  </si>
  <si>
    <t>R2 R6</t>
  </si>
  <si>
    <t>G7 G24 G25</t>
  </si>
  <si>
    <t>G1 G2</t>
  </si>
  <si>
    <t>R2 G1 G15</t>
  </si>
  <si>
    <t>R2 G1 G2</t>
  </si>
  <si>
    <t>Draw 3D shapes on an isometric grid.</t>
  </si>
  <si>
    <t>Draw plans and elevations of 3D solids.</t>
  </si>
  <si>
    <t>Recognise dimensions of a cuboid.</t>
  </si>
  <si>
    <t>Draw simple straight lines on a coordinate grid.</t>
  </si>
  <si>
    <t>Know whether the image is congruent to the original following a reflection or a rotation.</t>
  </si>
  <si>
    <t>Rotate a 2D shape about a centre of rotation.</t>
  </si>
  <si>
    <t>Enlarge shapes on a coordinate grid in one quadrant.</t>
  </si>
  <si>
    <t>Describe translations.</t>
  </si>
  <si>
    <t>Translate a shape using a vector.</t>
  </si>
  <si>
    <t>Carry out and describe combinations of transformations.</t>
  </si>
  <si>
    <t>Convert metric measures and apply to scales.</t>
  </si>
  <si>
    <t>Draw and use scales on maps and scale drawings.</t>
  </si>
  <si>
    <t>Accurate drawing of right-angled triangle.</t>
  </si>
  <si>
    <t>Solve problems involving bearings.</t>
  </si>
  <si>
    <t>Accurate drawings of triangles given SSS and ASA.</t>
  </si>
  <si>
    <t>Construct triangles using a ruler and compasses.</t>
  </si>
  <si>
    <t>Know the meaning of the terms perpendicular, bisect, arc.</t>
  </si>
  <si>
    <t>Construct the perpendicular bisector of a line.</t>
  </si>
  <si>
    <t>Construct the shortest distance from a point to a line using a ruler and compasses.</t>
  </si>
  <si>
    <t>Draw angles with a protractor.</t>
  </si>
  <si>
    <t>Bisect an angle using a ruler and compasses.</t>
  </si>
  <si>
    <t>Construct triangles and deduce infomration from them.</t>
  </si>
  <si>
    <t>Construct angles using a ruler and compasses.</t>
  </si>
  <si>
    <t>Construct shapes made from triangles using a ruler and compasses.</t>
  </si>
  <si>
    <t>Draw a locus.</t>
  </si>
  <si>
    <t>Use loci to solve problems.</t>
  </si>
  <si>
    <t>Enlarge shapes by fractional and negative scale factors about a centre of enlargement.</t>
  </si>
  <si>
    <t>9 Equations and inequalities</t>
  </si>
  <si>
    <t>Understand the ≥ and ≤ symbols.</t>
  </si>
  <si>
    <t>Substitute into, solve and rearrange linear equations.</t>
  </si>
  <si>
    <t>Factorise simple quadratic expressions.</t>
  </si>
  <si>
    <t>Recognise the equation of a circle.</t>
  </si>
  <si>
    <r>
      <t xml:space="preserve">N1 </t>
    </r>
    <r>
      <rPr>
        <sz val="10"/>
        <color theme="1"/>
        <rFont val="Calibri"/>
        <family val="2"/>
        <scheme val="minor"/>
      </rPr>
      <t>N8 A3 A4 A5 A9 A11 A18 A19 A21 A22</t>
    </r>
  </si>
  <si>
    <t>9.1 Solving quadratic equations 1</t>
  </si>
  <si>
    <t>9.2 Solving quadratic equations 2</t>
  </si>
  <si>
    <t>9.3 Completing the square</t>
  </si>
  <si>
    <t>9.4 Solving simple simultaneous equations</t>
  </si>
  <si>
    <t>9.5 More simultaneous equations</t>
  </si>
  <si>
    <t>9.6 Solving linear and quadratic simultaneous equations</t>
  </si>
  <si>
    <t>9.7 Solving linear inequalities</t>
  </si>
  <si>
    <t>Know that a square has two possible roots</t>
  </si>
  <si>
    <t>Find the roots of quadratic functions.</t>
  </si>
  <si>
    <t>Find the factors of a given number.</t>
  </si>
  <si>
    <t>Rearrange and solve simple quadratic equations.</t>
  </si>
  <si>
    <t>Factorise expressions.</t>
  </si>
  <si>
    <t xml:space="preserve">Solve simple equations containing a squared term. </t>
  </si>
  <si>
    <t>Understand the term quadratic</t>
  </si>
  <si>
    <t>Solve more complex quadratic equations.</t>
  </si>
  <si>
    <t>Find positive and negative square roots.</t>
  </si>
  <si>
    <t>Use the quadratic formula to solve a quadratic equation.</t>
  </si>
  <si>
    <t>Solve quadratic equations by factorising.</t>
  </si>
  <si>
    <t xml:space="preserve"> Expand two pairs of brackets.</t>
  </si>
  <si>
    <t>Simplify surds.</t>
  </si>
  <si>
    <t>Expand and simplify a square bracket.</t>
  </si>
  <si>
    <t>Complete the square for a quadratic expression.</t>
  </si>
  <si>
    <t>Solve quadratic equations by completing the square.</t>
  </si>
  <si>
    <t>Solve simple equations, giving the answer in surd form.</t>
  </si>
  <si>
    <t>Substitute into simple algebraic expressions.</t>
  </si>
  <si>
    <t>Solve simple simultaneous equations.</t>
  </si>
  <si>
    <t xml:space="preserve"> Rearrange equations.</t>
  </si>
  <si>
    <t>Solve simultaneous equations for real-life situations.</t>
  </si>
  <si>
    <t>Recall the equation of a straight line.</t>
  </si>
  <si>
    <t>Use simultaneous equations to find the equation of a straight line.</t>
  </si>
  <si>
    <t>Solve linear simultaneous equations where both equations are multiplied.</t>
  </si>
  <si>
    <t>Interpret real-life situations involving two unknowns and solve them.</t>
  </si>
  <si>
    <t>Identify different types of equations.</t>
  </si>
  <si>
    <t>Solve simultaneous equations with one quadratic equation.</t>
  </si>
  <si>
    <t>Solve quadraric equations.</t>
  </si>
  <si>
    <t>Use real-life situations to construct quadratic and linear equations and solve them.</t>
  </si>
  <si>
    <t xml:space="preserve">Understand inequality signs </t>
  </si>
  <si>
    <t>Solve inequalities and show the solution on a number line and using set notation.</t>
  </si>
  <si>
    <t>Construct correct inequalities from given information</t>
  </si>
  <si>
    <t>A3 A4 A11 A18</t>
  </si>
  <si>
    <t>N8 A3 A4 A18</t>
  </si>
  <si>
    <t>A3 A4 A5 A18</t>
  </si>
  <si>
    <t>A3 A4 A5 A19 A21</t>
  </si>
  <si>
    <t>A3 A4 A5 A9 A19 A21</t>
  </si>
  <si>
    <t>A3 A4 A5 A22</t>
  </si>
  <si>
    <t>10 Probability</t>
  </si>
  <si>
    <t xml:space="preserve">Understand that a probability is a number between 0 and 1, and distinguish between events which are impossible, unlikely, even chance, likely, and certain to occur. </t>
  </si>
  <si>
    <t xml:space="preserve">Mark events and/or probabilities on a probability scale of 0 to 1. </t>
  </si>
  <si>
    <t>Know how to add and multiply fractions and decimals.</t>
  </si>
  <si>
    <t>Express one number as a fraction of another.</t>
  </si>
  <si>
    <t>List all outcomes for a single event systematically.</t>
  </si>
  <si>
    <t>Complete a two-way table.</t>
  </si>
  <si>
    <t>N1 P1 P2 P3 P4 P5 P6 P7 P8 P9</t>
  </si>
  <si>
    <t>10.1 Combined events</t>
  </si>
  <si>
    <t>10.2 Mutually exclusive events</t>
  </si>
  <si>
    <t>10.3 Experimental probability</t>
  </si>
  <si>
    <t>10.4 Independent events and tree diagrams</t>
  </si>
  <si>
    <t>10.5 Conditional probability</t>
  </si>
  <si>
    <t>10.6 Venn diagrams and set notation</t>
  </si>
  <si>
    <t>N5 P7 P8</t>
  </si>
  <si>
    <t>P4 P8</t>
  </si>
  <si>
    <t>P1 P2 P3 P5</t>
  </si>
  <si>
    <t>P1 P4 P8 P9</t>
  </si>
  <si>
    <t>P4 P8 P9</t>
  </si>
  <si>
    <t>P4 P6 P8 P9</t>
  </si>
  <si>
    <t>Use the product rule for finding the number of outcomes for two or more events.</t>
  </si>
  <si>
    <t>List all outcomes for two events systemaically.</t>
  </si>
  <si>
    <t>List all the possible outcomes of two events in a sample space diagram.</t>
  </si>
  <si>
    <t>Add decimals. Subtract decimals and fractions from 1.</t>
  </si>
  <si>
    <t>Identify mutually exclusive outcomes and events.</t>
  </si>
  <si>
    <t>Understand the relationship between ratios and fractions.</t>
  </si>
  <si>
    <t>Find the probabilities of mutually exclusive outcomes and events.</t>
  </si>
  <si>
    <t>Find the probability of an event not happening.</t>
  </si>
  <si>
    <t>Work out the expected results for experimental and theoretical probabilities.</t>
  </si>
  <si>
    <t>Multilply whole numbers by decimals.</t>
  </si>
  <si>
    <t>Compare real results with theoretical expected values to see if a game is fair.</t>
  </si>
  <si>
    <t>Draw and use frequency trees.</t>
  </si>
  <si>
    <t>Calculate probabilities of repeated events.</t>
  </si>
  <si>
    <t>Draw and use probability tree diagrams.</t>
  </si>
  <si>
    <t>Know that the probability of something not happening is 1 minus the probability of the event happening.</t>
  </si>
  <si>
    <t>Decide if two events are independent.</t>
  </si>
  <si>
    <t>Draw and use tree diagrams to calculate conditional probability.</t>
  </si>
  <si>
    <t>Draw and use tree diagrams without replacement.</t>
  </si>
  <si>
    <t>Use two-way tables to calculate conditional probability.</t>
  </si>
  <si>
    <t>Interpret inequalities.</t>
  </si>
  <si>
    <t>Use Venn diagrams to calculate conditional probability.</t>
  </si>
  <si>
    <t>Use Venn diagrams.</t>
  </si>
  <si>
    <t>Use set notation.</t>
  </si>
  <si>
    <t xml:space="preserve">11 Multiplicative reasoning
</t>
  </si>
  <si>
    <t xml:space="preserve">N12 N13 A2 A9 R1 R6 R9 R10 R11 R13 R14 R16
</t>
  </si>
  <si>
    <t>Know speed = distance/time, density = mass/volume.</t>
  </si>
  <si>
    <t>Solve simple direct and indirect proportion problems, including currency conversion.</t>
  </si>
  <si>
    <t>11.1 Growth and decay</t>
  </si>
  <si>
    <t>11.2 Compound measures</t>
  </si>
  <si>
    <t>11.3 More compound measures</t>
  </si>
  <si>
    <t>11.4 Ratio and proportion</t>
  </si>
  <si>
    <t xml:space="preserve">N12 R9 R16 
</t>
  </si>
  <si>
    <t xml:space="preserve">A2 R1 R11
</t>
  </si>
  <si>
    <t xml:space="preserve">N13 R1 R11
</t>
  </si>
  <si>
    <t xml:space="preserve">A9 R6 R10 R13 R14
</t>
  </si>
  <si>
    <t>Understand the use of indices.</t>
  </si>
  <si>
    <t>Find an amount after repeated percentage changes.</t>
  </si>
  <si>
    <t>Work out the decimal multiplier for a percentage increase/decrease.</t>
  </si>
  <si>
    <t>Calculate simple rates.</t>
  </si>
  <si>
    <t>Calculate rates.</t>
  </si>
  <si>
    <t>Substitute numbers into equations, and solve for the unknown.</t>
  </si>
  <si>
    <t>Use speed = distance/time to solve problems.</t>
  </si>
  <si>
    <t>Use a formula to calculate speed and acceleration.</t>
  </si>
  <si>
    <t xml:space="preserve">Convert between metric units. </t>
  </si>
  <si>
    <t>Recall the formulae for the area of a circle and volume of a prism.</t>
  </si>
  <si>
    <t>Use relationships involving ratio.</t>
  </si>
  <si>
    <t>Recognise graphs of y = x and y = 1/x.</t>
  </si>
  <si>
    <t>Use direct and indirect proportion.</t>
  </si>
  <si>
    <t>Find the gradient of a line given its equation.</t>
  </si>
  <si>
    <t>Decide whether quantities are in direct proportion.</t>
  </si>
  <si>
    <t>12 Similarity and congruence</t>
  </si>
  <si>
    <t>Measure lines and angles, and use compasses, ruler and protractor to construct standard constructions.</t>
  </si>
  <si>
    <t>Know basic angle facts.</t>
  </si>
  <si>
    <t>R6 R12 G5 G6 G7 G17 G19</t>
  </si>
  <si>
    <t>12.1 Congruence</t>
  </si>
  <si>
    <t>12.2 Geometric proof and congruence</t>
  </si>
  <si>
    <t>12.3 Similarity</t>
  </si>
  <si>
    <t>12.4 More similarity</t>
  </si>
  <si>
    <t>12.5 Similarity in 3D solids</t>
  </si>
  <si>
    <t>G5 G6</t>
  </si>
  <si>
    <t xml:space="preserve">R6 R12 G6 G7 
</t>
  </si>
  <si>
    <t>G6 G7 G19</t>
  </si>
  <si>
    <t>G6 G17 G19</t>
  </si>
  <si>
    <t>Know the angle sum of interior angles of a triangle.</t>
  </si>
  <si>
    <t>Show that two triangles are congruent.</t>
  </si>
  <si>
    <t>Know the conditions of congruence.</t>
  </si>
  <si>
    <t>Find missing lengths using Pythagoras' theorem.</t>
  </si>
  <si>
    <t>Know the conditions of congruence and use correct mathematical notation for equal angles and sides.</t>
  </si>
  <si>
    <t>Prove shapes are congruent.</t>
  </si>
  <si>
    <t>Recall the properties of special triangles and quadrilaterals.</t>
  </si>
  <si>
    <t>Solve problems involving congruence.</t>
  </si>
  <si>
    <t>Use geometric properties to find similarities and differences between given polygons.</t>
  </si>
  <si>
    <t>Use the ratio of corresponding sides to work out scale factors.</t>
  </si>
  <si>
    <t>Find missing lengths on similar shapes.</t>
  </si>
  <si>
    <t>Find area scale factor, given length scale factor.</t>
  </si>
  <si>
    <t>Use similar triangles to work out lengths in real life.</t>
  </si>
  <si>
    <t>Use the link between linear scale factor and area scale factor to solve problems.</t>
  </si>
  <si>
    <t>Work out the volume and surface area of a cube.</t>
  </si>
  <si>
    <t>Use the link between scale factors for length, area and volume to solve problems.</t>
  </si>
  <si>
    <t>Work out cubes and cube roots.</t>
  </si>
  <si>
    <t>Calculate scale factors.</t>
  </si>
  <si>
    <t>13 More trigonometry</t>
  </si>
  <si>
    <t>Use axes and coordinates to specify points in all four quadrants.</t>
  </si>
  <si>
    <t>Recall and apply Pythagoras’ Theorem and trigonometric ratios.</t>
  </si>
  <si>
    <t xml:space="preserve">N16 A8 A12 A13 G20 G22 G23
</t>
  </si>
  <si>
    <t>13.1 Accuracy</t>
  </si>
  <si>
    <t>13.2 Graph of the sine function</t>
  </si>
  <si>
    <t>13.3 Graph of the cosine function</t>
  </si>
  <si>
    <t>13.4 The tangent function</t>
  </si>
  <si>
    <t>13.5 Calculating areas and the sine rule</t>
  </si>
  <si>
    <t>13.6 The cosine rule and 2D trigonometric problems</t>
  </si>
  <si>
    <t>13.7 Solving problems in 3D</t>
  </si>
  <si>
    <t>13.8 Transforming trigonometric graphs 1</t>
  </si>
  <si>
    <t>13.9 Transforming trigonometric graphs 2</t>
  </si>
  <si>
    <t>A8 A12 G21</t>
  </si>
  <si>
    <t>G22 G23</t>
  </si>
  <si>
    <t>A8 A13</t>
  </si>
  <si>
    <t xml:space="preserve">Find upper and lower bounds of a given measurement. </t>
  </si>
  <si>
    <t xml:space="preserve"> Understand and use upper and lower bounds in calculations involving trigonometry.</t>
  </si>
  <si>
    <t>Know the exact values of sin  θ for θ = 30°, 45° , 60° and 90°</t>
  </si>
  <si>
    <t>Use Pythagoras' theorem.</t>
  </si>
  <si>
    <t>Know the graph of the sine function and use it to solve equations.</t>
  </si>
  <si>
    <t>Know the exact values of cos  θ for θ = 30°, 45° , 60° and 90°</t>
  </si>
  <si>
    <t>Understand how to find the cosine of any angle.</t>
  </si>
  <si>
    <t>Know the graph of the cosine function and use it to solve equations.</t>
  </si>
  <si>
    <t>Find angles using the cos function.</t>
  </si>
  <si>
    <t xml:space="preserve">Know the exact values of tan  θ for θ = 30°, 45° , 60° </t>
  </si>
  <si>
    <t>Understand how to fi nd the tangent of any angle.</t>
  </si>
  <si>
    <t>Know the graph of the tangent function and use it to solve equations.</t>
  </si>
  <si>
    <t>Find angles using the tan function.</t>
  </si>
  <si>
    <t>Calculate the area of a triangle using (1/2)b × h</t>
  </si>
  <si>
    <t>Find the area of a triangle and a segment of a circle.</t>
  </si>
  <si>
    <t>Know the formula for calculating the area of a circle.</t>
  </si>
  <si>
    <t>Use the sine rule to solve 2D problems.</t>
  </si>
  <si>
    <t>Use trigonometry</t>
  </si>
  <si>
    <t xml:space="preserve"> Use bearings</t>
  </si>
  <si>
    <t>Use the cosine rule to solve 2D problems.</t>
  </si>
  <si>
    <t>Solve bearings problems using trigonometry.</t>
  </si>
  <si>
    <t xml:space="preserve"> Solve calculations.</t>
  </si>
  <si>
    <t xml:space="preserve"> Use the sine and cosine rule.</t>
  </si>
  <si>
    <t>Use Pythagoras’ theorem in 3D.</t>
  </si>
  <si>
    <t>Use trigonometry in 3D.</t>
  </si>
  <si>
    <t>Reflect and rotate a coordiante point.</t>
  </si>
  <si>
    <t>Recognise how changes in a function affect trigonometric graphs.</t>
  </si>
  <si>
    <t>Know the exact values of sin θ and cos θ for θ = 0°, 30°, 45° , 60° and 90°; know the exact value of tan θ for θ = 0°, 30°, 45° and 60°</t>
  </si>
  <si>
    <t>Sketch y = sinx, y = cosx and y= tanx for x from 0° to 360°</t>
  </si>
  <si>
    <t>Translate coordinate points by column vectors.</t>
  </si>
  <si>
    <t xml:space="preserve">Understand negative translations. </t>
  </si>
  <si>
    <t>Understand how to find the sine of any angle.</t>
  </si>
  <si>
    <t>Find angles using the sin function.</t>
  </si>
  <si>
    <t>14 Further statistics</t>
  </si>
  <si>
    <t>Understand the different types of data: discrete/continuous.</t>
  </si>
  <si>
    <t>Have experience of inequality notation.</t>
  </si>
  <si>
    <t>Multiply a fraction by a number.</t>
  </si>
  <si>
    <t>Understand the data handling cycle.</t>
  </si>
  <si>
    <t xml:space="preserve">S1 S3 S4
</t>
  </si>
  <si>
    <t>14.1 Sampling</t>
  </si>
  <si>
    <t>14.2 Cumulative frequency</t>
  </si>
  <si>
    <t>14.3 Box plots</t>
  </si>
  <si>
    <t>14.4 Drawing histograms</t>
  </si>
  <si>
    <t>14.5 Interpreting histograms</t>
  </si>
  <si>
    <t>14.6 Comparing and describing populations</t>
  </si>
  <si>
    <t xml:space="preserve">S1
</t>
  </si>
  <si>
    <t>Use fractions and percentages to work out data from a table.</t>
  </si>
  <si>
    <t>Understand how to take a stratifi ed sample.</t>
  </si>
  <si>
    <t>Find the median of a data set.</t>
  </si>
  <si>
    <t>Draw and interpret cumulative frequency tables and diagrams.</t>
  </si>
  <si>
    <t>Work out the median, quartiles and interquartile range from a cumulative frequency diagram.</t>
  </si>
  <si>
    <t>Find the median and range from a stem-and-leaf diagram.</t>
  </si>
  <si>
    <t>Find the quartiles and the interquartile range from stem-and-leaf diagrams.</t>
  </si>
  <si>
    <t>Draw and interpret box plots.</t>
  </si>
  <si>
    <t>Division calculations</t>
  </si>
  <si>
    <t>Understand frequency density.</t>
  </si>
  <si>
    <t>Draw histograms.</t>
  </si>
  <si>
    <t>Write the modal class</t>
  </si>
  <si>
    <t>Estimate the mean mass.</t>
  </si>
  <si>
    <t xml:space="preserve"> Interpret histograms.</t>
  </si>
  <si>
    <t>Work out the mean, median and mode of data sets.</t>
  </si>
  <si>
    <t>Work out the mean and range from a table.</t>
  </si>
  <si>
    <t>Draw a frequency diagram.</t>
  </si>
  <si>
    <t>Understand how to take a simple random sample.</t>
  </si>
  <si>
    <t>Compare two sets of data.</t>
  </si>
  <si>
    <t>15 Equations and graphs</t>
  </si>
  <si>
    <t xml:space="preserve">Solve quadratics and linear equations. </t>
  </si>
  <si>
    <t xml:space="preserve">N8 A4 A11 A12 A18 A19 A20 A21 A22
</t>
  </si>
  <si>
    <t>15.1 Solving simultaneous equations graphically</t>
  </si>
  <si>
    <t>15.2 Representing inequalities graphically</t>
  </si>
  <si>
    <t>15.3 Graphs of quadratic functions</t>
  </si>
  <si>
    <t>15.4 Solving quadratic equations graphically</t>
  </si>
  <si>
    <t>15.5 Graphs of cubic functions</t>
  </si>
  <si>
    <t>N8 A11 A12</t>
  </si>
  <si>
    <t>N8 A18 A20</t>
  </si>
  <si>
    <t>A4 A12 A20</t>
  </si>
  <si>
    <t>Know and draw graphs of circles.</t>
  </si>
  <si>
    <t>Solve simultaneous equations graphically.</t>
  </si>
  <si>
    <t>Know which integers satisfy an inequality</t>
  </si>
  <si>
    <t>Represent inequalities on graphs.</t>
  </si>
  <si>
    <t>Solve inequalitites with one variable and show solution using set notation.</t>
  </si>
  <si>
    <t>Interpret graphs of inequalities.</t>
  </si>
  <si>
    <t xml:space="preserve">Solve quadratic equations by factorising. </t>
  </si>
  <si>
    <t>Recognise and draw quadratic functions.</t>
  </si>
  <si>
    <t>Sketch simple quadratic graphs</t>
  </si>
  <si>
    <t>Find coordinates of maximum point.</t>
  </si>
  <si>
    <t>Understand manimum and minimum points.</t>
  </si>
  <si>
    <t>Find approximate solutions to quadratic equations graphically.</t>
  </si>
  <si>
    <t>Find roots of an equation by completing the square and using the quadratic formula.</t>
  </si>
  <si>
    <t>Solve quadratic equations using an iterative process.</t>
  </si>
  <si>
    <t>Know where a graph will cross the x-axis</t>
  </si>
  <si>
    <t>Find the roots of cubic equations.</t>
  </si>
  <si>
    <t>Expand and simplify double brackets</t>
  </si>
  <si>
    <t>Sketch graphs of cubic functions.</t>
  </si>
  <si>
    <t xml:space="preserve">Find roots of a quadratic equation by completing the square </t>
  </si>
  <si>
    <t>Solve cubic equations using an iterative process.</t>
  </si>
  <si>
    <t>16 Circle theorems</t>
  </si>
  <si>
    <t>Have practical experience of drawing circles with compasses.</t>
  </si>
  <si>
    <t>Recall the words, centre, radius, diameter,  circumference, arc, sector and segment</t>
  </si>
  <si>
    <t>Recall the relationship of the gradient between two perpendicular lines.</t>
  </si>
  <si>
    <t>Find the equation of the straight line, given a gradient and a coordinate.</t>
  </si>
  <si>
    <t xml:space="preserve">A16 G9 G10 </t>
  </si>
  <si>
    <t>16.1 Radii and chords</t>
  </si>
  <si>
    <t>16.2 Tangents</t>
  </si>
  <si>
    <t>16.3 Angles in circles 1</t>
  </si>
  <si>
    <t>16.4 Angles in circles 2</t>
  </si>
  <si>
    <t>16.5 Applying circle theorems</t>
  </si>
  <si>
    <t>G9 G10</t>
  </si>
  <si>
    <t>A16 G10</t>
  </si>
  <si>
    <t>Recall the properties of an isosceles triangle and the language of a circle.</t>
  </si>
  <si>
    <t>Solve problems involving angles, triangles and circles.</t>
  </si>
  <si>
    <t>Understand and use facts about chords and their distance from the centre of a circle.</t>
  </si>
  <si>
    <t>Solve problems involving chords and radii.</t>
  </si>
  <si>
    <t>Recall that the line drawn from the centre of a circle to the midpoint of a chord is at right angles to the chord.</t>
  </si>
  <si>
    <t>Understand and use facts about tangents at a point and from a point.</t>
  </si>
  <si>
    <t>Give reasons for angle and length calculations involving tangents.</t>
  </si>
  <si>
    <t>Recall simple maths facts.</t>
  </si>
  <si>
    <t>Understand, prove and use facts about angles subtended at the centre and the circumference of circles.</t>
  </si>
  <si>
    <t>Recall the correct maths language for parts of a circle.</t>
  </si>
  <si>
    <t>Understand, prove and use facts about the angle in a semicircle being a right angle.</t>
  </si>
  <si>
    <t>Find missing angles using these theorems and give reasons for answers.</t>
  </si>
  <si>
    <t>Recall sum of angles of a triangle and a quadrilateral.</t>
  </si>
  <si>
    <t>Understand, prove and use facts about angles subtended at the circumference of a circle.</t>
  </si>
  <si>
    <t>Recall correct maths language for parts of a circle.</t>
  </si>
  <si>
    <t>Understand, prove and use facts about cyclic quadrilaterals.</t>
  </si>
  <si>
    <t>Prove the alternate segment theorem.</t>
  </si>
  <si>
    <t xml:space="preserve">Understand that x² + y² = r² is the equation of a circle with centre at the origin. </t>
  </si>
  <si>
    <t>Solve angle problems using circle theorems.</t>
  </si>
  <si>
    <t>Find the gradient of a line from its equation and know the gradient of a line perpendicular to it.</t>
  </si>
  <si>
    <t>Give reasons for angle sizes using mathematical language.</t>
  </si>
  <si>
    <t>Find the equation of the tangent to a circle at a given point.</t>
  </si>
  <si>
    <t>Recall circle theorems</t>
  </si>
  <si>
    <t>Recall the correct maths language for parts of a circle</t>
  </si>
  <si>
    <t>Use the basic congruence criteria for triangles (SSS, SAS, ASA, RHS).</t>
  </si>
  <si>
    <t>Know that the sum of the angles in a triangle must be 180°</t>
  </si>
  <si>
    <t xml:space="preserve">17 More algebra
</t>
  </si>
  <si>
    <t xml:space="preserve">Simplify surds. </t>
  </si>
  <si>
    <t>Use negative numbers with all four operations.</t>
  </si>
  <si>
    <t>Add and multiply numeric fractions.</t>
  </si>
  <si>
    <t xml:space="preserve">Manipulate algebraic expressions. </t>
  </si>
  <si>
    <t>Recall and use the quadratic formula.</t>
  </si>
  <si>
    <t xml:space="preserve">N8 A4 A5 A6 A7 A18
</t>
  </si>
  <si>
    <t>17.1 Rearranging formulae</t>
  </si>
  <si>
    <t>17.2 Algebraic fractions</t>
  </si>
  <si>
    <t>17.3 Simplifying algebraic fractions</t>
  </si>
  <si>
    <t>17.4 More algebraic fractions</t>
  </si>
  <si>
    <t>17.5 Surds</t>
  </si>
  <si>
    <t>17.6 Solving algebraic fraction equations</t>
  </si>
  <si>
    <t>17.7 Functions</t>
  </si>
  <si>
    <t>17.8 Proof</t>
  </si>
  <si>
    <t>A4 A5</t>
  </si>
  <si>
    <t>N8 A4</t>
  </si>
  <si>
    <t>Substitute into linear equations.</t>
  </si>
  <si>
    <t>Change the subject of a formula where the power of the subject appears.</t>
  </si>
  <si>
    <t>Change the subject of a formula where the subject appears twice.</t>
  </si>
  <si>
    <t>Factorise linear expressions.</t>
  </si>
  <si>
    <t>Simplify numeric fractions and fractions containing simple algebraic terms.</t>
  </si>
  <si>
    <t>Add and subtract algebraic fractions.</t>
  </si>
  <si>
    <t>Multiply and divide algebraic fractions.</t>
  </si>
  <si>
    <t>Change the subject of a formula involving fractions where all the variables are in the denominators.</t>
  </si>
  <si>
    <t>Factorise expressions by identifying the common factor between two terms.</t>
  </si>
  <si>
    <t>Simplify algebraic fractions.</t>
  </si>
  <si>
    <t>Simplify fractions containing simple algebraic terms.</t>
  </si>
  <si>
    <t>Factorise quadratic expressions of the form x2 + bx + c</t>
  </si>
  <si>
    <t>Simplify algebraic fractions by cancelling common factors.</t>
  </si>
  <si>
    <t>Add and subtract more complex algebraic fractions.</t>
  </si>
  <si>
    <t>Add, subtract, divide and multiply fractions containing simple algebraic terms.</t>
  </si>
  <si>
    <t>Multiply and divide more complex algebraic fractions.</t>
  </si>
  <si>
    <t>Decide whether each number is rational or irrational.</t>
  </si>
  <si>
    <t>Simplify expressions involving surds.</t>
  </si>
  <si>
    <t>Expand expressions involving surds.</t>
  </si>
  <si>
    <t>Rationalise the denominator of a fraction.</t>
  </si>
  <si>
    <t>Find the lowest common multiple of two algebraic fractions.</t>
  </si>
  <si>
    <t>Solve equations that involve algebraic fractions.</t>
  </si>
  <si>
    <t>Manipulate expressions containing simple algebraic fractions.</t>
  </si>
  <si>
    <t>Calculate the output from a function machine for three different inputs.</t>
  </si>
  <si>
    <t>Use function notation.</t>
  </si>
  <si>
    <t>Solve simple equations</t>
  </si>
  <si>
    <t>Find composite functions.</t>
  </si>
  <si>
    <t>Write expressions using function machines</t>
  </si>
  <si>
    <t>Find inverse functions.</t>
  </si>
  <si>
    <t>Identify an odd number and an even number written algebraically.</t>
  </si>
  <si>
    <t>Prove a result using algebra.</t>
  </si>
  <si>
    <t>Recall the definitions of equations and identities.</t>
  </si>
  <si>
    <t>18 Vectors and geometric proof</t>
  </si>
  <si>
    <t xml:space="preserve">Use vectors to describe translations. </t>
  </si>
  <si>
    <t>Recall and use Pythagoras’ Theorem.</t>
  </si>
  <si>
    <t>Recall the properties of triangles and quadrilaterals.</t>
  </si>
  <si>
    <t>Express the relationship between two quantities as a ratio.</t>
  </si>
  <si>
    <t>18.1 Vectors and vector notation</t>
  </si>
  <si>
    <t>18.2 Vector arithmetic</t>
  </si>
  <si>
    <t>18.3 More vector arithmetic</t>
  </si>
  <si>
    <t>18.4 Parallel vectors and collinear points</t>
  </si>
  <si>
    <t>18.5 Solving geometric problems</t>
  </si>
  <si>
    <t xml:space="preserve"> Use vectors to describe translations.</t>
  </si>
  <si>
    <t>Understand and use vector notation.</t>
  </si>
  <si>
    <t xml:space="preserve"> Recall and use Pythagoras' Theorem.</t>
  </si>
  <si>
    <t>Work out the magnitude of a vector.</t>
  </si>
  <si>
    <t xml:space="preserve"> Simplify surds.</t>
  </si>
  <si>
    <t>Understand the components of a vector and use vectors to describe translations.</t>
  </si>
  <si>
    <t>Calculate using vectors and represent the solutions graphically.</t>
  </si>
  <si>
    <t>Recall properties of triangles and quadrilaterals.</t>
  </si>
  <si>
    <t>Calculate the resultant of two vectors.</t>
  </si>
  <si>
    <t>Use properties of a parallelogram to identify equal and parallel lines.</t>
  </si>
  <si>
    <t>Solve problems using vectors.</t>
  </si>
  <si>
    <t>Add two column vectors.</t>
  </si>
  <si>
    <t>Use the resultant of two vectors to solve vector problems.</t>
  </si>
  <si>
    <t>Identify parallel column vectors.</t>
  </si>
  <si>
    <t>Express points as position vectors.</t>
  </si>
  <si>
    <t>Add and subtract column vectors.</t>
  </si>
  <si>
    <t>Prove lines are parallel.</t>
  </si>
  <si>
    <t>Prove points are collinear.</t>
  </si>
  <si>
    <t>Understand the relationship between ratio and fractional parts</t>
  </si>
  <si>
    <t>Solve geometric problems in two dimensions using vector methods.</t>
  </si>
  <si>
    <t>Identify parallel vectors</t>
  </si>
  <si>
    <t>Apply vector methods for simple geometric proofs.</t>
  </si>
  <si>
    <t>19 Proportion and graphs</t>
  </si>
  <si>
    <t>Draw linear and quadratic graphs.</t>
  </si>
  <si>
    <t>Recognise linear and quadratic graphs.</t>
  </si>
  <si>
    <t>Calculate the gradient of a linear function between two points.</t>
  </si>
  <si>
    <t>Recall transformations of trigonometric functions.</t>
  </si>
  <si>
    <t>Recognise a graph showing direct proportion.</t>
  </si>
  <si>
    <t>Write statements of direct proportion and forming an equation to find values.</t>
  </si>
  <si>
    <t>Recall and use the formula speed = distance ÷ time.</t>
  </si>
  <si>
    <t>A7 A12 A13 A14 A15 R7 R10 R13 R14 R15 R16</t>
  </si>
  <si>
    <t>19.1 Direct proportion</t>
  </si>
  <si>
    <t>19.2 More direct proportion</t>
  </si>
  <si>
    <t>19.3 Inverse proportion</t>
  </si>
  <si>
    <t>19.4 Exponential functions</t>
  </si>
  <si>
    <t>19.5 Non-linear graphs</t>
  </si>
  <si>
    <t>19.6 Translating graphs of functions</t>
  </si>
  <si>
    <t>19.7 Reflecting and stretching graphs of functions</t>
  </si>
  <si>
    <t>R7 R10 R13 R14</t>
  </si>
  <si>
    <t xml:space="preserve">A12 A14 R10 R13
</t>
  </si>
  <si>
    <t>A12 A14 R16</t>
  </si>
  <si>
    <t>A15 R14 R15</t>
  </si>
  <si>
    <t>A7 A13</t>
  </si>
  <si>
    <t>Recognise direct proportion</t>
  </si>
  <si>
    <t>Write and use equations to solve problems involving direct proportion.</t>
  </si>
  <si>
    <t>Write equations for quantities in direct proportion.</t>
  </si>
  <si>
    <t>Use direct proportion.</t>
  </si>
  <si>
    <t>Find the constant of proportionality.</t>
  </si>
  <si>
    <t>Solve problems involving square and cubic proportionality.</t>
  </si>
  <si>
    <t>Using inverse proportion to solve simple problems.</t>
  </si>
  <si>
    <t>Write and use equations to solve problems involving inverse proportion.</t>
  </si>
  <si>
    <t>Use and recognise graphs showing inverse proportion.</t>
  </si>
  <si>
    <t>Evaluate indices</t>
  </si>
  <si>
    <t>Recognise graphs of exponential functions.</t>
  </si>
  <si>
    <t>Sketch graphs of exponential functions.</t>
  </si>
  <si>
    <t>Work out the area of a trapezium</t>
  </si>
  <si>
    <t>Calculate the gradient of a tangent at a point.</t>
  </si>
  <si>
    <t xml:space="preserve"> Recall and use the formula speed = distance ÷ time.</t>
  </si>
  <si>
    <t>Estimate the area under a non-linear graph.</t>
  </si>
  <si>
    <t xml:space="preserve">Find the gradient of a line between two given points. </t>
  </si>
  <si>
    <t>Translating coordinates</t>
  </si>
  <si>
    <t>Understand the relationship between translating a graph and the change in its function notation.</t>
  </si>
  <si>
    <t>Transformation of functions</t>
  </si>
  <si>
    <t>Understand the effect stretching a curve parallel to one of the axes has on its function form.</t>
  </si>
  <si>
    <t>Understand the effect reflecting a curve in one of the axes has on its function form.</t>
  </si>
  <si>
    <t>Function notation</t>
  </si>
  <si>
    <t xml:space="preserve"> order positive and negative integers, decimals and fractions; use the symbols =, ≠, &lt;, &gt; , ≤, ≥</t>
  </si>
  <si>
    <t>apply the four operations, including formal written methods, to integers, decimals and simple fractions (proper and improper), and mixed numbers – all both positive and negative; understand and use place value (e.g. when working with very large or very small numbers, and when calculating with decimals)</t>
  </si>
  <si>
    <t>recognise and use relationships between operations, including inverse operations (e.g. cancellation to simplify calculations and expressions); use conventional notation for priority of operations, including brackets, powers, roots and reciprocals</t>
  </si>
  <si>
    <t>use the concepts and vocabulary of prime numbers, factors (divisors), multiples, common factors, common multiples, highest common factor, lowest common multiple, prime factorisation, including using product notation and the unique factorisation theorem</t>
  </si>
  <si>
    <r>
      <t>apply systematic listing strategies,</t>
    </r>
    <r>
      <rPr>
        <b/>
        <sz val="11"/>
        <color theme="1"/>
        <rFont val="Calibri"/>
        <family val="2"/>
        <scheme val="minor"/>
      </rPr>
      <t xml:space="preserve">  including use of the product rule for counting (i.e. if there are m ways of doing one task and for each of these, there are n ways of doing another task, then the total number of ways the two tasks can be done is m × n ways)</t>
    </r>
  </si>
  <si>
    <r>
      <t>use positive integer powers and associated real roots (square, cube and higher), recognise powers of 2, 3, 4, 5</t>
    </r>
    <r>
      <rPr>
        <b/>
        <sz val="11"/>
        <color theme="1"/>
        <rFont val="Calibri"/>
        <family val="2"/>
        <scheme val="minor"/>
      </rPr>
      <t>; estimate powers and roots of any given positive number</t>
    </r>
  </si>
  <si>
    <r>
      <rPr>
        <u/>
        <sz val="11"/>
        <color theme="1"/>
        <rFont val="Calibri"/>
        <family val="2"/>
        <scheme val="minor"/>
      </rPr>
      <t xml:space="preserve">calculate with roots, and with integer </t>
    </r>
    <r>
      <rPr>
        <b/>
        <sz val="11"/>
        <color theme="1"/>
        <rFont val="Calibri"/>
        <family val="2"/>
        <scheme val="minor"/>
      </rPr>
      <t>and fractional</t>
    </r>
    <r>
      <rPr>
        <u/>
        <sz val="11"/>
        <color theme="1"/>
        <rFont val="Calibri"/>
        <family val="2"/>
        <scheme val="minor"/>
      </rPr>
      <t xml:space="preserve"> indices</t>
    </r>
  </si>
  <si>
    <r>
      <t xml:space="preserve">work interchangeably with terminating decimals and their corresponding fractions (such as 3.5 and 7/2 or 0.375 or 3/8); </t>
    </r>
    <r>
      <rPr>
        <b/>
        <sz val="11"/>
        <color theme="1"/>
        <rFont val="Calibri"/>
        <family val="2"/>
        <scheme val="minor"/>
      </rPr>
      <t>change recurring decimals into their corresponding fractions and vice versa</t>
    </r>
  </si>
  <si>
    <t>identify and work with fractions in ratio problems</t>
  </si>
  <si>
    <t>interpret fractions and percentages as operators</t>
  </si>
  <si>
    <t>use standard units of mass, length, time, money and other measures (including standard compound measures) using decimal quantities where appropriate</t>
  </si>
  <si>
    <t>estimate answers; check calculations using approximation and estimation, including answers obtained using technology</t>
  </si>
  <si>
    <r>
      <t xml:space="preserve">round numbers and measures to an appropriate degree of accuracy (e.g. to a specified number of decimal places or significant figures); </t>
    </r>
    <r>
      <rPr>
        <u/>
        <sz val="11"/>
        <color theme="1"/>
        <rFont val="Calibri"/>
        <family val="2"/>
        <scheme val="minor"/>
      </rPr>
      <t>use inequality notation to specify simple error intervals due to truncation or rounding</t>
    </r>
  </si>
  <si>
    <t>substitute numerical values into formulae and expressions, including scientific formulae</t>
  </si>
  <si>
    <t>understand and use standard mathematical formulae; rearrange formulae to change the subject</t>
  </si>
  <si>
    <r>
      <rPr>
        <u/>
        <sz val="11"/>
        <color theme="1"/>
        <rFont val="Calibri"/>
        <family val="2"/>
        <scheme val="minor"/>
      </rPr>
      <t xml:space="preserve">know the difference between an equation and an identity; argue mathematically to show algebraic expressions are equivalent, and use algebra to support and construct arguments </t>
    </r>
    <r>
      <rPr>
        <b/>
        <sz val="11"/>
        <color theme="1"/>
        <rFont val="Calibri"/>
        <family val="2"/>
        <scheme val="minor"/>
      </rPr>
      <t>and proofs</t>
    </r>
  </si>
  <si>
    <r>
      <t xml:space="preserve">where appropriate, interpret simple expressions as functions with inputs and outputs; ; </t>
    </r>
    <r>
      <rPr>
        <b/>
        <sz val="11"/>
        <color theme="1"/>
        <rFont val="Calibri"/>
        <family val="2"/>
        <scheme val="minor"/>
      </rPr>
      <t>interpret the reverse process as the ‘inverse function’; interpret the succession of two functions as a ‘composite function’ (the use of formal function notation is expected)</t>
    </r>
  </si>
  <si>
    <t>work with coordinates in all four quadrants</t>
  </si>
  <si>
    <r>
      <t xml:space="preserve">plot graphs of equations that correspond to straight-line graphs in the coordinate plane; </t>
    </r>
    <r>
      <rPr>
        <u/>
        <sz val="11"/>
        <color theme="1"/>
        <rFont val="Calibri"/>
        <family val="2"/>
        <scheme val="minor"/>
      </rPr>
      <t xml:space="preserve">use the form y = mx + c to identify parallel </t>
    </r>
    <r>
      <rPr>
        <b/>
        <sz val="11"/>
        <color theme="1"/>
        <rFont val="Calibri"/>
        <family val="2"/>
        <scheme val="minor"/>
      </rPr>
      <t xml:space="preserve">and perpendicular </t>
    </r>
    <r>
      <rPr>
        <u/>
        <sz val="11"/>
        <color theme="1"/>
        <rFont val="Calibri"/>
        <family val="2"/>
        <scheme val="minor"/>
      </rPr>
      <t>lines; find the equation of the line through two given points or through one point with a given gradient</t>
    </r>
  </si>
  <si>
    <t>identify and interpret gradients and intercepts of linear functions graphically and algebraically</t>
  </si>
  <si>
    <r>
      <rPr>
        <u/>
        <sz val="11"/>
        <color theme="1"/>
        <rFont val="Calibri"/>
        <family val="2"/>
        <scheme val="minor"/>
      </rPr>
      <t xml:space="preserve">identify and interpret roots, intercepts, turning points of quadratic functions graphically; deduce roots algebraically </t>
    </r>
    <r>
      <rPr>
        <b/>
        <sz val="11"/>
        <color theme="1"/>
        <rFont val="Calibri"/>
        <family val="2"/>
        <scheme val="minor"/>
      </rPr>
      <t>and turning points by completing the square</t>
    </r>
  </si>
  <si>
    <r>
      <t xml:space="preserve">recognise, sketch and interpret graphs of linear functions, quadratic functions, </t>
    </r>
    <r>
      <rPr>
        <u/>
        <sz val="11"/>
        <color theme="1"/>
        <rFont val="Calibri"/>
        <family val="2"/>
        <scheme val="minor"/>
      </rPr>
      <t xml:space="preserve">simple cubic functions, the reciprocal function y = 1/x  with x ≠ 0, </t>
    </r>
    <r>
      <rPr>
        <b/>
        <sz val="11"/>
        <color theme="1"/>
        <rFont val="Calibri"/>
        <family val="2"/>
        <scheme val="minor"/>
      </rPr>
      <t>exponential functions y = k</t>
    </r>
    <r>
      <rPr>
        <b/>
        <vertAlign val="superscript"/>
        <sz val="11"/>
        <color theme="1"/>
        <rFont val="Calibri"/>
        <family val="2"/>
        <scheme val="minor"/>
      </rPr>
      <t>x</t>
    </r>
    <r>
      <rPr>
        <b/>
        <sz val="11"/>
        <color theme="1"/>
        <rFont val="Calibri"/>
        <family val="2"/>
        <scheme val="minor"/>
      </rPr>
      <t xml:space="preserve"> for positive values of k, and the trigonometric functions (with arguments in degrees) y = sin x, y = cos x and y = tan x for angles of any size</t>
    </r>
  </si>
  <si>
    <t>sketch translations and reflections of a given function</t>
  </si>
  <si>
    <t>calculate or estimate gradients of graphs and areas under graphs (including quadratic and other non-linear graphs), and interpret results in cases such as distance-time graphs, velocity-time graphs and graphs in financial contexts (this does not include calculus)</t>
  </si>
  <si>
    <t>recognise and use the equation of a circle with centre at the origin; find the equation of a tangent to a circle at a given point</t>
  </si>
  <si>
    <r>
      <rPr>
        <u/>
        <sz val="11"/>
        <color theme="1"/>
        <rFont val="Calibri"/>
        <family val="2"/>
        <scheme val="minor"/>
      </rPr>
      <t xml:space="preserve">solve two simultaneous equations in two variables (linear/linear </t>
    </r>
    <r>
      <rPr>
        <b/>
        <sz val="11"/>
        <color theme="1"/>
        <rFont val="Calibri"/>
        <family val="2"/>
        <scheme val="minor"/>
      </rPr>
      <t xml:space="preserve"> or linear/quadratic) </t>
    </r>
    <r>
      <rPr>
        <u/>
        <sz val="11"/>
        <color theme="1"/>
        <rFont val="Calibri"/>
        <family val="2"/>
        <scheme val="minor"/>
      </rPr>
      <t>algebraically; find approximate solutions using a graph</t>
    </r>
  </si>
  <si>
    <t>find approximate solutions to equations numerically using iteration</t>
  </si>
  <si>
    <t>translate simple situations or procedures into algebraic expressions or formulae; derive an equation (or two simultaneous equations), solve the equation(s) and interpret the solution</t>
  </si>
  <si>
    <r>
      <t>solve linear inequalities in one</t>
    </r>
    <r>
      <rPr>
        <b/>
        <sz val="11"/>
        <color theme="1"/>
        <rFont val="Calibri"/>
        <family val="2"/>
        <scheme val="minor"/>
      </rPr>
      <t xml:space="preserve"> or two </t>
    </r>
    <r>
      <rPr>
        <u/>
        <sz val="11"/>
        <color theme="1"/>
        <rFont val="Calibri"/>
        <family val="2"/>
        <scheme val="minor"/>
      </rPr>
      <t>variable</t>
    </r>
    <r>
      <rPr>
        <b/>
        <sz val="11"/>
        <color theme="1"/>
        <rFont val="Calibri"/>
        <family val="2"/>
        <scheme val="minor"/>
      </rPr>
      <t>(s), and quadratic inequalities in one variable;</t>
    </r>
    <r>
      <rPr>
        <u/>
        <sz val="11"/>
        <color theme="1"/>
        <rFont val="Calibri"/>
        <family val="2"/>
        <scheme val="minor"/>
      </rPr>
      <t xml:space="preserve"> represent the solution set on a number line,</t>
    </r>
    <r>
      <rPr>
        <b/>
        <sz val="11"/>
        <color theme="1"/>
        <rFont val="Calibri"/>
        <family val="2"/>
        <scheme val="minor"/>
      </rPr>
      <t xml:space="preserve"> using set notation and on a graph</t>
    </r>
  </si>
  <si>
    <t xml:space="preserve"> generate terms of a sequence from either a term-to-term or a position-to-term rule</t>
  </si>
  <si>
    <r>
      <t>recognise and use sequences of triangular, square and cube numbers, simple arithmetic progressions,</t>
    </r>
    <r>
      <rPr>
        <u/>
        <sz val="11"/>
        <color rgb="FF000000"/>
        <rFont val="Calibri"/>
        <family val="2"/>
        <scheme val="minor"/>
      </rPr>
      <t xml:space="preserve"> Fibonacci type sequences, quadratic sequences, and simple geometric progressions (r</t>
    </r>
    <r>
      <rPr>
        <u/>
        <vertAlign val="superscript"/>
        <sz val="11"/>
        <color rgb="FF000000"/>
        <rFont val="Calibri"/>
        <family val="2"/>
        <scheme val="minor"/>
      </rPr>
      <t>n</t>
    </r>
    <r>
      <rPr>
        <u/>
        <sz val="11"/>
        <color rgb="FF000000"/>
        <rFont val="Calibri"/>
        <family val="2"/>
        <scheme val="minor"/>
      </rPr>
      <t xml:space="preserve"> where n is an integer, and r is a rational number &gt; 0 </t>
    </r>
    <r>
      <rPr>
        <b/>
        <sz val="11"/>
        <color rgb="FF000000"/>
        <rFont val="Calibri"/>
        <family val="2"/>
        <scheme val="minor"/>
      </rPr>
      <t xml:space="preserve"> or a surd</t>
    </r>
    <r>
      <rPr>
        <sz val="11"/>
        <color rgb="FF000000"/>
        <rFont val="Calibri"/>
        <family val="2"/>
        <scheme val="minor"/>
      </rPr>
      <t>) </t>
    </r>
    <r>
      <rPr>
        <b/>
        <sz val="11"/>
        <color rgb="FF000000"/>
        <rFont val="Calibri"/>
        <family val="2"/>
        <scheme val="minor"/>
      </rPr>
      <t>and other sequences</t>
    </r>
  </si>
  <si>
    <t>REFERENCE</t>
  </si>
  <si>
    <t>STATEMENT FROM EDEXCEL SPECIFICATION FOR GCSE (9-1) MATHEMATICS</t>
  </si>
  <si>
    <t>Foundation tier students will be assessed on content identified by the standard and underlined type.</t>
  </si>
  <si>
    <t>Higher tier students will be assessed on all content.</t>
  </si>
  <si>
    <t>use scale factors, scale diagrams and maps</t>
  </si>
  <si>
    <t>express one quantity as a fraction of another, where the fraction is less than 1 or greater than 1</t>
  </si>
  <si>
    <t>use ratio notation, including reduction to simplest form</t>
  </si>
  <si>
    <t>divide a given quantity into two parts in a given part:part or part:whole ratio; express the division of a quantity into two parts as a ratio; apply ratio to real contexts and problems (such as those involving conversion, comparison, scaling, mixing, concentrations)</t>
  </si>
  <si>
    <t>R6</t>
  </si>
  <si>
    <t>express a multiplicative relationship betweeb two quantities as a ratio or a fraction</t>
  </si>
  <si>
    <t>understand and use proportion as equality of ratios</t>
  </si>
  <si>
    <t>relate ratios to fractions and to linear functions</t>
  </si>
  <si>
    <t>define percentage as `number of parts per hundred¿; interpret percentages and percentage changes as a fraction or a decimal, and interpret these multiplicatively; express one quantity as a percentage of another; compare two quantities using percentages; work with percentages greater than 100%; solve problems involving percentage change, including percentage increase/decrease and original value problems, and simple interest including in financial mathematics</t>
  </si>
  <si>
    <t>solve problems involving direct and inverse proportion, including graphical and algebraic representations</t>
  </si>
  <si>
    <r>
      <t xml:space="preserve">use compound units such as speed, rates of pay, unit pricing, </t>
    </r>
    <r>
      <rPr>
        <u/>
        <sz val="11"/>
        <color theme="1"/>
        <rFont val="Calibri"/>
        <family val="2"/>
        <scheme val="minor"/>
      </rPr>
      <t>density and pressure</t>
    </r>
  </si>
  <si>
    <t>interpret the gradient of a straight line graph as a rate of change; recognise and interpret graphs that illustrate direct and inverse proportion</t>
  </si>
  <si>
    <t>interpret the gradient at a point on a curve as the instantaneous rate of change; apply the concepts of average and instantaneous rate of change (gradients of chords and tangents) in numerical, algebraic and graphical contexts (this does not include calculus)</t>
  </si>
  <si>
    <t>use conventional terms and notation: points, lines, vertices, edges, planes, parallel lines, perpendicular lines, right angles, polygons, regular polygons and polygons with reflection and/or rotation symmetries; use the standard conventions for labelling and referring to the sides and angles of triangles; draw diagrams from written description</t>
  </si>
  <si>
    <t>use the standard ruler and compass constructions (perpendicular bisector of a line segment, constructing a perpendicular to a given line from/at a given point, bisecting a given angle); use these to construct given figures and solve loci problems; know that the perpendicular distance from a point to a line is the shortest distance to the line</t>
  </si>
  <si>
    <t>apply the properties of angles at a point, angles at a point on a straight line, vertically opposite angles; understand and use alternate and corresponding angles on parallel lines; derive and use the sum of angles in a triangle (e.g. to deduce and use the angle sum in any polygon, and to derive properties of regular polygons)</t>
  </si>
  <si>
    <t>derive and apply the properties and definitions of special types of quadrilaterals, including square, rectangle, parallelogram, trapezium, kite and rhombus; and triangles and other plane figures using appropriate language</t>
  </si>
  <si>
    <t>use the basic congruence criteria for triangles (SSS, SAS, ASA, RHS)</t>
  </si>
  <si>
    <t>apply angle facts, triangle congruence, similarity and properties of quadrilaterals to conjecture and derive results about angles and sides, including Pythagoras' theorem and the fact that the base angles of an isosceles triangle are equal, and use known results to obtain simple proofs</t>
  </si>
  <si>
    <t>describe the changes and invariance achieved by combinations of rotations, reflections and translations</t>
  </si>
  <si>
    <t>apply and prove the standard circle theorems concerning angles, radii, tangents and chords, and use them to prove related results</t>
  </si>
  <si>
    <t>solve geometrical problems on coordinate axes</t>
  </si>
  <si>
    <t>identify properties of the faces, surfaces, edges and vertices of: cubes, cuboids, prisms, cylinders, pyramids, cones and spheres</t>
  </si>
  <si>
    <t>use standard units of measure and related concepts (length, area, volume/capacity, mass, time, money, etc.)</t>
  </si>
  <si>
    <t>measure line segments and angles in geometric figures, including interpreting maps and scale drawings and use of bearings</t>
  </si>
  <si>
    <t>know and apply formulae to calculate: area of triangles, parallelograms, trapezia; volume of cuboids and other right prisms (including cylinders)</t>
  </si>
  <si>
    <t>calculate arc lengths, angles and areas of sectors of circles</t>
  </si>
  <si>
    <t>know the exact values of sin θ and cos θ for θ = 0°, 30°, 45°, 60° and 90°; know the exact value of tan θ for θ = 0°, 30°, 45° and 60°</t>
  </si>
  <si>
    <t>know and apply the sine rule a/sin A = b/sin B = c/sin C , and cosine rule a² = b² + c² – 2bc cos A, to find unknown lengths and angles</t>
  </si>
  <si>
    <t>know and apply Area = 1/2 ab sin C to calculate the area, sides or angles of any triangle</t>
  </si>
  <si>
    <t>describe translations as 2D vectors</t>
  </si>
  <si>
    <t>record, describe and analyse the frequency of outcomes of probability experiments using tables and frequency trees</t>
  </si>
  <si>
    <t>apply ideas of randomness, fairness and equally likely events to calculate expected outcomes of multiple future experiments</t>
  </si>
  <si>
    <t>relate relative expected frequencies to theoretical probability, using appropriate language and the 0-1 probability scale</t>
  </si>
  <si>
    <t>apply the property that the probabilities of an exhaustive set of outcomes sum to one; apply the property that the probabilities of an exhaustive set of mutually exclusive events sum to one</t>
  </si>
  <si>
    <t>understand that empirical unbiased samples tend towards theoretical probability distributions, with increasing sample size</t>
  </si>
  <si>
    <t>construct theoretical possibility spaces for single and combined experiments with equally likely outcomes and use these to calculate theoretical probabilities</t>
  </si>
  <si>
    <t>calculate and interpret conditional probabilities through representation using expected frequencies with two-way tables, tree diagrams and Venn diagrams</t>
  </si>
  <si>
    <t>infer properties of populations or distributions from a sample, while knowing the limitations of sampling</t>
  </si>
  <si>
    <t>construct and interpret diagrams for grouped discrete data and continuous data, i.e. histograms with equal and unequal class intervals and cumulative frequency graphs, and know their appropriate use</t>
  </si>
  <si>
    <t>calculate the probability of independent and ependent combined events, including using tree diagrams and other representations, and know the underlying assumptions</t>
  </si>
  <si>
    <r>
      <t xml:space="preserve">calculate exactly with fractions, </t>
    </r>
    <r>
      <rPr>
        <b/>
        <sz val="11"/>
        <color theme="1"/>
        <rFont val="Calibri"/>
        <family val="2"/>
        <scheme val="minor"/>
      </rPr>
      <t>surds</t>
    </r>
    <r>
      <rPr>
        <u/>
        <sz val="11"/>
        <color theme="1"/>
        <rFont val="Calibri"/>
        <family val="2"/>
        <scheme val="minor"/>
      </rPr>
      <t xml:space="preserve"> and multiples of π</t>
    </r>
    <r>
      <rPr>
        <sz val="11"/>
        <color theme="1"/>
        <rFont val="Calibri"/>
        <family val="2"/>
        <scheme val="minor"/>
      </rPr>
      <t xml:space="preserve">; </t>
    </r>
    <r>
      <rPr>
        <b/>
        <sz val="11"/>
        <color theme="1"/>
        <rFont val="Calibri"/>
        <family val="2"/>
        <scheme val="minor"/>
      </rPr>
      <t>simplify surd expressions involving squares (e.g. √12 = √(4 × 3) = √4 × √3 = 2√3) and rationalise denominators</t>
    </r>
  </si>
  <si>
    <r>
      <t>calculate with and interpret standard form A × 10</t>
    </r>
    <r>
      <rPr>
        <vertAlign val="superscript"/>
        <sz val="11"/>
        <color theme="1"/>
        <rFont val="Calibri"/>
        <family val="2"/>
        <scheme val="minor"/>
      </rPr>
      <t>n</t>
    </r>
    <r>
      <rPr>
        <sz val="11"/>
        <color theme="1"/>
        <rFont val="Calibri"/>
        <family val="2"/>
        <scheme val="minor"/>
      </rPr>
      <t>, where 1 ≤ A &lt; 10 and n is an integer</t>
    </r>
  </si>
  <si>
    <r>
      <rPr>
        <u/>
        <sz val="11"/>
        <color theme="1"/>
        <rFont val="Calibri"/>
        <family val="2"/>
        <scheme val="minor"/>
      </rPr>
      <t>apply and interpret limits of accuracy,</t>
    </r>
    <r>
      <rPr>
        <sz val="11"/>
        <color theme="1"/>
        <rFont val="Calibri"/>
        <family val="2"/>
        <scheme val="minor"/>
      </rPr>
      <t xml:space="preserve"> </t>
    </r>
    <r>
      <rPr>
        <b/>
        <sz val="11"/>
        <color theme="1"/>
        <rFont val="Calibri"/>
        <family val="2"/>
        <scheme val="minor"/>
      </rPr>
      <t>including upper and lower bounds</t>
    </r>
  </si>
  <si>
    <r>
      <t>use and interpret algebraic manipulation, including:
● ab in place of a × b
● 3y in place of y + y + y and 3 × y
● a</t>
    </r>
    <r>
      <rPr>
        <vertAlign val="superscript"/>
        <sz val="11"/>
        <color theme="1"/>
        <rFont val="Calibri"/>
        <family val="2"/>
        <scheme val="minor"/>
      </rPr>
      <t>2</t>
    </r>
    <r>
      <rPr>
        <sz val="11"/>
        <color theme="1"/>
        <rFont val="Calibri"/>
        <family val="2"/>
        <scheme val="minor"/>
      </rPr>
      <t xml:space="preserve"> in place of a × a, a</t>
    </r>
    <r>
      <rPr>
        <vertAlign val="superscript"/>
        <sz val="11"/>
        <color theme="1"/>
        <rFont val="Calibri"/>
        <family val="2"/>
        <scheme val="minor"/>
      </rPr>
      <t>3</t>
    </r>
    <r>
      <rPr>
        <sz val="11"/>
        <color theme="1"/>
        <rFont val="Calibri"/>
        <family val="2"/>
        <scheme val="minor"/>
      </rPr>
      <t xml:space="preserve"> in place of a × a × a, a</t>
    </r>
    <r>
      <rPr>
        <vertAlign val="superscript"/>
        <sz val="11"/>
        <color theme="1"/>
        <rFont val="Calibri"/>
        <family val="2"/>
        <scheme val="minor"/>
      </rPr>
      <t>2</t>
    </r>
    <r>
      <rPr>
        <sz val="11"/>
        <color theme="1"/>
        <rFont val="Calibri"/>
        <family val="2"/>
        <scheme val="minor"/>
      </rPr>
      <t>b in place of a × a × b
● a/b in place of a ÷ b
● coefficients written as fractions rather than as decimals
● brackets</t>
    </r>
  </si>
  <si>
    <r>
      <t xml:space="preserve">understand and use the concepts and vocabulary of expressions, equations, formulae, </t>
    </r>
    <r>
      <rPr>
        <u/>
        <sz val="11"/>
        <color theme="1"/>
        <rFont val="Calibri"/>
        <family val="2"/>
        <scheme val="minor"/>
      </rPr>
      <t>identities,</t>
    </r>
    <r>
      <rPr>
        <sz val="11"/>
        <color theme="1"/>
        <rFont val="Calibri"/>
        <family val="2"/>
        <scheme val="minor"/>
      </rPr>
      <t xml:space="preserve"> inequalities, terms and factors</t>
    </r>
  </si>
  <si>
    <r>
      <t>simplify and manipulate algebraic expressions (</t>
    </r>
    <r>
      <rPr>
        <u/>
        <sz val="11"/>
        <color theme="1"/>
        <rFont val="Calibri"/>
        <family val="2"/>
        <scheme val="minor"/>
      </rPr>
      <t>including those involving surds</t>
    </r>
    <r>
      <rPr>
        <sz val="11"/>
        <color theme="1"/>
        <rFont val="Calibri"/>
        <family val="2"/>
        <scheme val="minor"/>
      </rPr>
      <t xml:space="preserve"> </t>
    </r>
    <r>
      <rPr>
        <b/>
        <sz val="11"/>
        <color theme="1"/>
        <rFont val="Calibri"/>
        <family val="2"/>
        <scheme val="minor"/>
      </rPr>
      <t>and algebraic fractions</t>
    </r>
    <r>
      <rPr>
        <sz val="11"/>
        <color theme="1"/>
        <rFont val="Calibri"/>
        <family val="2"/>
        <scheme val="minor"/>
      </rPr>
      <t xml:space="preserve">) by:
● collecting like terms
● multiplying a single term over a bracket
● taking out common factors
● </t>
    </r>
    <r>
      <rPr>
        <u/>
        <sz val="11"/>
        <color theme="1"/>
        <rFont val="Calibri"/>
        <family val="2"/>
        <scheme val="minor"/>
      </rPr>
      <t>expanding products of two</t>
    </r>
    <r>
      <rPr>
        <b/>
        <sz val="11"/>
        <color theme="1"/>
        <rFont val="Calibri"/>
        <family val="2"/>
        <scheme val="minor"/>
      </rPr>
      <t xml:space="preserve"> or more</t>
    </r>
    <r>
      <rPr>
        <sz val="11"/>
        <color theme="1"/>
        <rFont val="Calibri"/>
        <family val="2"/>
        <scheme val="minor"/>
      </rPr>
      <t xml:space="preserve"> </t>
    </r>
    <r>
      <rPr>
        <u/>
        <sz val="11"/>
        <color theme="1"/>
        <rFont val="Calibri"/>
        <family val="2"/>
        <scheme val="minor"/>
      </rPr>
      <t>binomials</t>
    </r>
    <r>
      <rPr>
        <sz val="11"/>
        <color theme="1"/>
        <rFont val="Calibri"/>
        <family val="2"/>
        <scheme val="minor"/>
      </rPr>
      <t xml:space="preserve">
●</t>
    </r>
    <r>
      <rPr>
        <u/>
        <sz val="11"/>
        <color theme="1"/>
        <rFont val="Calibri"/>
        <family val="2"/>
        <scheme val="minor"/>
      </rPr>
      <t xml:space="preserve"> factorising quadratic expressions of the form x</t>
    </r>
    <r>
      <rPr>
        <u/>
        <vertAlign val="superscript"/>
        <sz val="11"/>
        <color theme="1"/>
        <rFont val="Calibri"/>
        <family val="2"/>
        <scheme val="minor"/>
      </rPr>
      <t>2</t>
    </r>
    <r>
      <rPr>
        <u/>
        <sz val="11"/>
        <color theme="1"/>
        <rFont val="Calibri"/>
        <family val="2"/>
        <scheme val="minor"/>
      </rPr>
      <t xml:space="preserve"> + bx + c, including the difference of two squares;</t>
    </r>
    <r>
      <rPr>
        <sz val="11"/>
        <color theme="1"/>
        <rFont val="Calibri"/>
        <family val="2"/>
        <scheme val="minor"/>
      </rPr>
      <t xml:space="preserve"> </t>
    </r>
    <r>
      <rPr>
        <b/>
        <sz val="11"/>
        <color theme="1"/>
        <rFont val="Calibri"/>
        <family val="2"/>
        <scheme val="minor"/>
      </rPr>
      <t>factorising quadratic expressions of the form ax</t>
    </r>
    <r>
      <rPr>
        <b/>
        <vertAlign val="superscript"/>
        <sz val="11"/>
        <color theme="1"/>
        <rFont val="Calibri"/>
        <family val="2"/>
        <scheme val="minor"/>
      </rPr>
      <t>2</t>
    </r>
    <r>
      <rPr>
        <b/>
        <sz val="11"/>
        <color theme="1"/>
        <rFont val="Calibri"/>
        <family val="2"/>
        <scheme val="minor"/>
      </rPr>
      <t xml:space="preserve"> + bx + c</t>
    </r>
    <r>
      <rPr>
        <sz val="11"/>
        <color theme="1"/>
        <rFont val="Calibri"/>
        <family val="2"/>
        <scheme val="minor"/>
      </rPr>
      <t xml:space="preserve">
● simplifying expressions involving sums, products and powers, including
the laws of indices</t>
    </r>
  </si>
  <si>
    <r>
      <t xml:space="preserve">plot and interpret graphs </t>
    </r>
    <r>
      <rPr>
        <u/>
        <sz val="11"/>
        <color theme="1"/>
        <rFont val="Calibri"/>
        <family val="2"/>
        <scheme val="minor"/>
      </rPr>
      <t xml:space="preserve">(including reciprocal graphs </t>
    </r>
    <r>
      <rPr>
        <b/>
        <sz val="11"/>
        <color theme="1"/>
        <rFont val="Calibri"/>
        <family val="2"/>
        <scheme val="minor"/>
      </rPr>
      <t>and exponential graphs</t>
    </r>
    <r>
      <rPr>
        <sz val="11"/>
        <color theme="1"/>
        <rFont val="Calibri"/>
        <family val="2"/>
        <scheme val="minor"/>
      </rPr>
      <t>) and graphs of non-standard functions in real contexts to find approximate solutions to problems such as simple kinematic problems involving distance, speed and acceleration</t>
    </r>
  </si>
  <si>
    <r>
      <t>solve linear equations in one unknown algebraically (</t>
    </r>
    <r>
      <rPr>
        <u/>
        <sz val="11"/>
        <color theme="1"/>
        <rFont val="Calibri"/>
        <family val="2"/>
        <scheme val="minor"/>
      </rPr>
      <t>including those with the unknown on both sides of the equation</t>
    </r>
    <r>
      <rPr>
        <sz val="11"/>
        <color theme="1"/>
        <rFont val="Calibri"/>
        <family val="2"/>
        <scheme val="minor"/>
      </rPr>
      <t>); find approximate solutions using a graph</t>
    </r>
  </si>
  <si>
    <r>
      <rPr>
        <u/>
        <sz val="11"/>
        <color theme="1"/>
        <rFont val="Calibri"/>
        <family val="2"/>
        <scheme val="minor"/>
      </rPr>
      <t>solve quadratic equations</t>
    </r>
    <r>
      <rPr>
        <sz val="11"/>
        <color theme="1"/>
        <rFont val="Calibri"/>
        <family val="2"/>
        <scheme val="minor"/>
      </rPr>
      <t xml:space="preserve"> (</t>
    </r>
    <r>
      <rPr>
        <b/>
        <sz val="11"/>
        <color theme="1"/>
        <rFont val="Calibri"/>
        <family val="2"/>
        <scheme val="minor"/>
      </rPr>
      <t>including those that require rearrangement</t>
    </r>
    <r>
      <rPr>
        <sz val="11"/>
        <color theme="1"/>
        <rFont val="Calibri"/>
        <family val="2"/>
        <scheme val="minor"/>
      </rPr>
      <t xml:space="preserve">) </t>
    </r>
    <r>
      <rPr>
        <u/>
        <sz val="11"/>
        <color theme="1"/>
        <rFont val="Calibri"/>
        <family val="2"/>
        <scheme val="minor"/>
      </rPr>
      <t>algebraically by factorising,</t>
    </r>
    <r>
      <rPr>
        <b/>
        <sz val="11"/>
        <color theme="1"/>
        <rFont val="Calibri"/>
        <family val="2"/>
        <scheme val="minor"/>
      </rPr>
      <t xml:space="preserve"> by completing the square and by using the quadratic formula</t>
    </r>
    <r>
      <rPr>
        <sz val="11"/>
        <color theme="1"/>
        <rFont val="Calibri"/>
        <family val="2"/>
        <scheme val="minor"/>
      </rPr>
      <t xml:space="preserve">; </t>
    </r>
    <r>
      <rPr>
        <u/>
        <sz val="11"/>
        <color theme="1"/>
        <rFont val="Calibri"/>
        <family val="2"/>
        <scheme val="minor"/>
      </rPr>
      <t>find approximate solutions using a graph</t>
    </r>
  </si>
  <si>
    <r>
      <t xml:space="preserve">deduce expressions to calculate the nth term of linear </t>
    </r>
    <r>
      <rPr>
        <b/>
        <sz val="11"/>
        <color theme="1"/>
        <rFont val="Calibri"/>
        <family val="2"/>
        <scheme val="minor"/>
      </rPr>
      <t xml:space="preserve">and quadratic </t>
    </r>
    <r>
      <rPr>
        <sz val="11"/>
        <color theme="1"/>
        <rFont val="Calibri"/>
        <family val="2"/>
        <scheme val="minor"/>
      </rPr>
      <t>sequences</t>
    </r>
  </si>
  <si>
    <r>
      <t xml:space="preserve">change freely between related standard units (e.g. time, length, area, volume/capacity, mass) and compound units (e.g. speed, rates of pay, prices, </t>
    </r>
    <r>
      <rPr>
        <u/>
        <sz val="11"/>
        <color theme="1"/>
        <rFont val="Calibri"/>
        <family val="2"/>
        <scheme val="minor"/>
      </rPr>
      <t>density, pressure</t>
    </r>
    <r>
      <rPr>
        <sz val="11"/>
        <color theme="1"/>
        <rFont val="Calibri"/>
        <family val="2"/>
        <scheme val="minor"/>
      </rPr>
      <t>) in numerical</t>
    </r>
    <r>
      <rPr>
        <u/>
        <sz val="11"/>
        <color theme="1"/>
        <rFont val="Calibri"/>
        <family val="2"/>
        <scheme val="minor"/>
      </rPr>
      <t xml:space="preserve"> and algebraic</t>
    </r>
    <r>
      <rPr>
        <sz val="11"/>
        <color theme="1"/>
        <rFont val="Calibri"/>
        <family val="2"/>
        <scheme val="minor"/>
      </rPr>
      <t xml:space="preserve"> contexts</t>
    </r>
  </si>
  <si>
    <r>
      <t xml:space="preserve">compare lengths, areas and volumes using ratio notation; </t>
    </r>
    <r>
      <rPr>
        <u/>
        <sz val="11"/>
        <color theme="1"/>
        <rFont val="Calibri"/>
        <family val="2"/>
        <scheme val="minor"/>
      </rPr>
      <t>make links to similarity (including trigonometric ratios)</t>
    </r>
    <r>
      <rPr>
        <sz val="11"/>
        <color theme="1"/>
        <rFont val="Calibri"/>
        <family val="2"/>
        <scheme val="minor"/>
      </rPr>
      <t xml:space="preserve"> and scale factors</t>
    </r>
  </si>
  <si>
    <r>
      <rPr>
        <u/>
        <sz val="11"/>
        <color theme="1"/>
        <rFont val="Calibri"/>
        <family val="2"/>
        <scheme val="minor"/>
      </rPr>
      <t>understand that X is inversely proportional to Y is equivalent to X is proportional to 1/Y</t>
    </r>
    <r>
      <rPr>
        <sz val="11"/>
        <color theme="1"/>
        <rFont val="Calibri"/>
        <family val="2"/>
        <scheme val="minor"/>
      </rPr>
      <t xml:space="preserve">; </t>
    </r>
    <r>
      <rPr>
        <b/>
        <sz val="11"/>
        <color theme="1"/>
        <rFont val="Calibri"/>
        <family val="2"/>
        <scheme val="minor"/>
      </rPr>
      <t>construct and</t>
    </r>
    <r>
      <rPr>
        <b/>
        <u/>
        <sz val="11"/>
        <color theme="1"/>
        <rFont val="Calibri"/>
        <family val="2"/>
        <scheme val="minor"/>
      </rPr>
      <t xml:space="preserve"> </t>
    </r>
    <r>
      <rPr>
        <u/>
        <sz val="11"/>
        <color theme="1"/>
        <rFont val="Calibri"/>
        <family val="2"/>
        <scheme val="minor"/>
      </rPr>
      <t>interpret equations that describe direct and inverse proportion</t>
    </r>
  </si>
  <si>
    <r>
      <t>set up, solve and interpret the answers in growth and decay problems, including compound interest</t>
    </r>
    <r>
      <rPr>
        <sz val="11"/>
        <color theme="1"/>
        <rFont val="Calibri"/>
        <family val="2"/>
        <scheme val="minor"/>
      </rPr>
      <t xml:space="preserve"> </t>
    </r>
    <r>
      <rPr>
        <b/>
        <sz val="11"/>
        <color theme="1"/>
        <rFont val="Calibri"/>
        <family val="2"/>
        <scheme val="minor"/>
      </rPr>
      <t>and work with general iterative processes</t>
    </r>
  </si>
  <si>
    <r>
      <t xml:space="preserve">identify, describe and construct congruent and similar shapes, including on coordinate axes, by considering rotation, reflection, translation and enlargement (including </t>
    </r>
    <r>
      <rPr>
        <u/>
        <sz val="11"/>
        <color theme="1"/>
        <rFont val="Calibri"/>
        <family val="2"/>
        <scheme val="minor"/>
      </rPr>
      <t>fractional</t>
    </r>
    <r>
      <rPr>
        <sz val="11"/>
        <color theme="1"/>
        <rFont val="Calibri"/>
        <family val="2"/>
        <scheme val="minor"/>
      </rPr>
      <t xml:space="preserve"> </t>
    </r>
    <r>
      <rPr>
        <b/>
        <sz val="11"/>
        <color theme="1"/>
        <rFont val="Calibri"/>
        <family val="2"/>
        <scheme val="minor"/>
      </rPr>
      <t xml:space="preserve">and negative </t>
    </r>
    <r>
      <rPr>
        <u/>
        <sz val="11"/>
        <color theme="1"/>
        <rFont val="Calibri"/>
        <family val="2"/>
        <scheme val="minor"/>
      </rPr>
      <t>scale factors</t>
    </r>
    <r>
      <rPr>
        <sz val="11"/>
        <color theme="1"/>
        <rFont val="Calibri"/>
        <family val="2"/>
        <scheme val="minor"/>
      </rPr>
      <t>)</t>
    </r>
  </si>
  <si>
    <r>
      <t xml:space="preserve">identify and apply circle definitions and properties, including: centre, radius, chord, diameter, circumference, </t>
    </r>
    <r>
      <rPr>
        <u/>
        <sz val="11"/>
        <color theme="1"/>
        <rFont val="Calibri"/>
        <family val="2"/>
        <scheme val="minor"/>
      </rPr>
      <t>tangent, arc, sector and segment</t>
    </r>
  </si>
  <si>
    <r>
      <rPr>
        <u/>
        <sz val="11"/>
        <color theme="1"/>
        <rFont val="Calibri"/>
        <family val="2"/>
        <scheme val="minor"/>
      </rPr>
      <t>construct and</t>
    </r>
    <r>
      <rPr>
        <sz val="11"/>
        <color theme="1"/>
        <rFont val="Calibri"/>
        <family val="2"/>
        <scheme val="minor"/>
      </rPr>
      <t xml:space="preserve"> interpret plans and elevations of 3D shapes</t>
    </r>
  </si>
  <si>
    <r>
      <t>know the formulae: circumference of a circle = 2πr = πd, area of a circle = πr²; calculate: perimeters of 2D shapes, including circles; areas of circles and composite shapes;</t>
    </r>
    <r>
      <rPr>
        <u/>
        <sz val="11"/>
        <color theme="1"/>
        <rFont val="Calibri"/>
        <family val="2"/>
        <scheme val="minor"/>
      </rPr>
      <t xml:space="preserve"> surface area and volume of spheres, pyramids, cones and composite solids</t>
    </r>
  </si>
  <si>
    <r>
      <t xml:space="preserve">apply the concepts of congruence and similarity, including the relationships between lengths, </t>
    </r>
    <r>
      <rPr>
        <b/>
        <sz val="11"/>
        <color theme="1"/>
        <rFont val="Calibri"/>
        <family val="2"/>
        <scheme val="minor"/>
      </rPr>
      <t xml:space="preserve">areas and volumes </t>
    </r>
    <r>
      <rPr>
        <u/>
        <sz val="11"/>
        <color theme="1"/>
        <rFont val="Calibri"/>
        <family val="2"/>
        <scheme val="minor"/>
      </rPr>
      <t>in similar figures</t>
    </r>
  </si>
  <si>
    <r>
      <rPr>
        <u/>
        <sz val="11"/>
        <color theme="1"/>
        <rFont val="Calibri"/>
        <family val="2"/>
        <scheme val="minor"/>
      </rPr>
      <t xml:space="preserve">know the formulae for: Pythagoras' theorem a² + b² = c², and the trigonometric ratios, sin θ = opposite/hypotenuse, cos θ = adjacent/hypotenuse and tan θ = opposite/adjacent apply them to find angles and lengths in right-angled triangles </t>
    </r>
    <r>
      <rPr>
        <b/>
        <sz val="11"/>
        <color theme="1"/>
        <rFont val="Calibri"/>
        <family val="2"/>
        <scheme val="minor"/>
      </rPr>
      <t>and, where possible, general triangles</t>
    </r>
    <r>
      <rPr>
        <u/>
        <sz val="11"/>
        <color theme="1"/>
        <rFont val="Calibri"/>
        <family val="2"/>
        <scheme val="minor"/>
      </rPr>
      <t xml:space="preserve"> in two</t>
    </r>
    <r>
      <rPr>
        <b/>
        <sz val="11"/>
        <color theme="1"/>
        <rFont val="Calibri"/>
        <family val="2"/>
        <scheme val="minor"/>
      </rPr>
      <t xml:space="preserve"> and three </t>
    </r>
    <r>
      <rPr>
        <u/>
        <sz val="11"/>
        <color theme="1"/>
        <rFont val="Calibri"/>
        <family val="2"/>
        <scheme val="minor"/>
      </rPr>
      <t>dimensional figures</t>
    </r>
  </si>
  <si>
    <r>
      <t>apply addition and subtraction of vectors, multiplication of vectors by a scalar, and diagrammatic and column representations of vectors;</t>
    </r>
    <r>
      <rPr>
        <b/>
        <sz val="11"/>
        <color theme="1"/>
        <rFont val="Calibri"/>
        <family val="2"/>
        <scheme val="minor"/>
      </rPr>
      <t xml:space="preserve"> use vectors to construct geometric arguments and proofs</t>
    </r>
  </si>
  <si>
    <r>
      <t xml:space="preserve">enumerate sets and combinations of sets systematically, using tables, grids, Venn diagrams </t>
    </r>
    <r>
      <rPr>
        <u/>
        <sz val="11"/>
        <color theme="1"/>
        <rFont val="Calibri"/>
        <family val="2"/>
        <scheme val="minor"/>
      </rPr>
      <t>and tree diagrams</t>
    </r>
  </si>
  <si>
    <r>
      <t xml:space="preserve">interpret and construct tables, charts and diagrams, including frequency tables, bar charts, pie charts and pictograms for categorical data, vertical line charts for ungrouped discrete numerical data, </t>
    </r>
    <r>
      <rPr>
        <u/>
        <sz val="11"/>
        <color theme="1"/>
        <rFont val="Calibri"/>
        <family val="2"/>
        <scheme val="minor"/>
      </rPr>
      <t xml:space="preserve">tables and line graphs for time series data </t>
    </r>
    <r>
      <rPr>
        <sz val="11"/>
        <color theme="1"/>
        <rFont val="Calibri"/>
        <family val="2"/>
        <scheme val="minor"/>
      </rPr>
      <t>and know their appropriate use</t>
    </r>
  </si>
  <si>
    <r>
      <t>interpret, analyse and compare the distributions of data sets from univariate empirical distributions through:
● appropriate graphical representation involving discrete, continuous and grouped data,</t>
    </r>
    <r>
      <rPr>
        <b/>
        <sz val="11"/>
        <color theme="1"/>
        <rFont val="Calibri"/>
        <family val="2"/>
        <scheme val="minor"/>
      </rPr>
      <t xml:space="preserve"> including box plots</t>
    </r>
    <r>
      <rPr>
        <sz val="11"/>
        <color theme="1"/>
        <rFont val="Calibri"/>
        <family val="2"/>
        <scheme val="minor"/>
      </rPr>
      <t xml:space="preserve">
● appropriate measures of central tendency (median, mean, mode and modal class) and spread (range, including consideration of outliers, </t>
    </r>
    <r>
      <rPr>
        <b/>
        <sz val="11"/>
        <color theme="1"/>
        <rFont val="Calibri"/>
        <family val="2"/>
        <scheme val="minor"/>
      </rPr>
      <t>quartiles and inter-quartile range</t>
    </r>
    <r>
      <rPr>
        <sz val="11"/>
        <color theme="1"/>
        <rFont val="Calibri"/>
        <family val="2"/>
        <scheme val="minor"/>
      </rPr>
      <t>)</t>
    </r>
  </si>
  <si>
    <t>apply statistics to describe a population</t>
  </si>
  <si>
    <r>
      <t>use and interpret scatter graphs of bivariate data; recognise correlation</t>
    </r>
    <r>
      <rPr>
        <u/>
        <sz val="11"/>
        <color theme="1"/>
        <rFont val="Calibri"/>
        <family val="2"/>
        <scheme val="minor"/>
      </rPr>
      <t xml:space="preserve"> and know that it does not indicate causation; draw estimated lines of best fit; make predictions; interpolate and extrapolate apparent trends while knowing the dangers of so doing</t>
    </r>
  </si>
  <si>
    <t>GCSE (9-1) Higher</t>
  </si>
  <si>
    <t>4.1 Working with fractions</t>
  </si>
  <si>
    <t>Use two-way tables.</t>
  </si>
  <si>
    <t>Draw and interpret pie charts.</t>
  </si>
  <si>
    <t>Write one number as a fraction of another.</t>
  </si>
  <si>
    <t>Add and subtract fractions.</t>
  </si>
  <si>
    <t>Calculate percentage increases and decreases.</t>
  </si>
  <si>
    <t>Write a ratio in its simplest form.</t>
  </si>
  <si>
    <t>Calculate the surface area of a cuboid.</t>
  </si>
  <si>
    <t>Use distance–time graphs to solve problems.</t>
  </si>
  <si>
    <t>Describe an enlargement.</t>
  </si>
  <si>
    <t>Draw diagrams to scale.</t>
  </si>
  <si>
    <t>Identify congruent and similar shapes.</t>
  </si>
  <si>
    <t>Identify parallel and perpendicular lines.</t>
  </si>
  <si>
    <t>Pearson</t>
  </si>
  <si>
    <t>TC</t>
  </si>
  <si>
    <t xml:space="preserve">Year </t>
  </si>
  <si>
    <t>STEPS FROM …</t>
  </si>
  <si>
    <t>2 year Scheme of Work</t>
  </si>
  <si>
    <t>YEAR 10</t>
  </si>
  <si>
    <t>YEAR 11</t>
  </si>
  <si>
    <t>Reflect a 2D shape in a mirror line.</t>
  </si>
  <si>
    <t>Describe reflections and rotations.</t>
  </si>
  <si>
    <t>STEPS TO …</t>
  </si>
  <si>
    <t>GRADE FROM …</t>
  </si>
  <si>
    <t>GRADE TO …</t>
  </si>
  <si>
    <t>Foundation Student Book</t>
  </si>
  <si>
    <r>
      <rPr>
        <i/>
        <sz val="10"/>
        <color theme="1"/>
        <rFont val="Calibri"/>
        <family val="2"/>
        <scheme val="minor"/>
      </rPr>
      <t>N1</t>
    </r>
    <r>
      <rPr>
        <sz val="10"/>
        <color theme="1"/>
        <rFont val="Calibri"/>
        <family val="2"/>
        <scheme val="minor"/>
      </rPr>
      <t xml:space="preserve"> N2 N3 N4 N5 N6 N7 N13 N14 N15</t>
    </r>
  </si>
  <si>
    <t>2nd</t>
  </si>
  <si>
    <t>Identify the value of digits in a whole number or decimal.</t>
  </si>
  <si>
    <t>Round to the nearest integer, and to a given power.</t>
  </si>
  <si>
    <t>Recall all multiplication facts to 10 × 10, and use them to derive quickly the corresponding division facts.</t>
  </si>
  <si>
    <t>Know strategies for multiplying and dividing whole numbers by 2, 4, 5 and 10.</t>
  </si>
  <si>
    <t>Recognise odd and even numbers.</t>
  </si>
  <si>
    <t>Use brackets and the hierarchy of operations (not including powers).</t>
  </si>
  <si>
    <t>Understand and use positive and negative numbers.</t>
  </si>
  <si>
    <t>Interpret scales on thermometers using °F and °C (positive and negative).</t>
  </si>
  <si>
    <t>1.1 Calculations</t>
  </si>
  <si>
    <t>Order positive and negative integers and decimals.</t>
  </si>
  <si>
    <t>N3 N6</t>
  </si>
  <si>
    <t>Use priority of operations with positive and negative numbers.</t>
  </si>
  <si>
    <t>Use the symbols =, &lt;, &gt;</t>
  </si>
  <si>
    <t>Simplify calculations by cancelling.</t>
  </si>
  <si>
    <t>Find a fraction of a number.</t>
  </si>
  <si>
    <t>Use inverse operations.</t>
  </si>
  <si>
    <t>Recall square numbers.</t>
  </si>
  <si>
    <t>Understand the commutative property of multiplication.</t>
  </si>
  <si>
    <t>1.2 Decimal numbers</t>
  </si>
  <si>
    <t>Identify place value.</t>
  </si>
  <si>
    <t>N2 N13 N15</t>
  </si>
  <si>
    <t>3rd</t>
  </si>
  <si>
    <t>Round to a given number of decimal place.</t>
  </si>
  <si>
    <t>Convert between metric measures.</t>
  </si>
  <si>
    <t>Multiply and divide decimal numbers.</t>
  </si>
  <si>
    <t>1.3 Place value</t>
  </si>
  <si>
    <t>Round to the nearest 100, 10 and whole number.</t>
  </si>
  <si>
    <t>N14 N15</t>
  </si>
  <si>
    <t>Write decimal numbers of millions.</t>
  </si>
  <si>
    <t>Multiply and divide by powers of 10.</t>
  </si>
  <si>
    <t>Round to a given number of significant figures.</t>
  </si>
  <si>
    <t>Estimate answers to calculations.</t>
  </si>
  <si>
    <t>Use one calculation to find the answer to another.</t>
  </si>
  <si>
    <t>1.4 Factors and multiples</t>
  </si>
  <si>
    <t>Understand the meaning of the words prime, factor, multiple and product.</t>
  </si>
  <si>
    <t>N4 N5</t>
  </si>
  <si>
    <t>Recognise 2-digit prime numbers.</t>
  </si>
  <si>
    <t>List the multiples of a given number.</t>
  </si>
  <si>
    <t>Find factors and multiples of numbers.</t>
  </si>
  <si>
    <t>Find common factors and common multiples of two numbers.</t>
  </si>
  <si>
    <t>Find the HCF and LCM of two numbers by listing.</t>
  </si>
  <si>
    <t>1.5 Squares, cubes and roots</t>
  </si>
  <si>
    <t>Find square roots and cube roots.</t>
  </si>
  <si>
    <t>Recognise powers of 2, 3, 4 and 5.</t>
  </si>
  <si>
    <t>Understand surd notation on a calculator.</t>
  </si>
  <si>
    <t>1.6 Index notation</t>
  </si>
  <si>
    <t>Use simple powers of 10.</t>
  </si>
  <si>
    <t xml:space="preserve"> Find square roots and cube roots.</t>
  </si>
  <si>
    <t>Evaluate numeric expressions with powers.</t>
  </si>
  <si>
    <t>1.7 Prime factors</t>
  </si>
  <si>
    <t>List the factors of numbers; identify which factors are prime.</t>
  </si>
  <si>
    <t>Write a number as the product of its prime factors.</t>
  </si>
  <si>
    <t>Use prime factor decomposition and Venn diagrams to find the HCF and LCM.</t>
  </si>
  <si>
    <t>N1 N3 N4 A1 A2 A3 A4 A5 A6 A7 A21</t>
  </si>
  <si>
    <t>Use the four operations with positive and negative integers.</t>
  </si>
  <si>
    <t>Evaluate numerical expressions involving powers and roots.</t>
  </si>
  <si>
    <t>Multiply and divide numbers with indices.</t>
  </si>
  <si>
    <t>Find the HCF of two numbers.</t>
  </si>
  <si>
    <t>Simplify simple algebraic expressions.</t>
  </si>
  <si>
    <t>2.1 Algebraic expressions</t>
  </si>
  <si>
    <t>A1 A4</t>
  </si>
  <si>
    <t xml:space="preserve">Use correct algebraic notation. </t>
  </si>
  <si>
    <t>Write and simplify expressions.</t>
  </si>
  <si>
    <t>2.2 Simplifying expressions</t>
  </si>
  <si>
    <t>Multiply and divide simple terms.</t>
  </si>
  <si>
    <t>Use the index laws.</t>
  </si>
  <si>
    <t>Calculate with positive and negative integers.</t>
  </si>
  <si>
    <t>Multiply and divide expressions.</t>
  </si>
  <si>
    <t>Use index notation.</t>
  </si>
  <si>
    <t>2.3 Substitution</t>
  </si>
  <si>
    <t>Recognise equivalent expressions.</t>
  </si>
  <si>
    <t>A1 A2 A4</t>
  </si>
  <si>
    <t>Substitute numbers into expressions.</t>
  </si>
  <si>
    <t>Calculate with negative numbers and terms.</t>
  </si>
  <si>
    <t>A1 A2 A7 A21</t>
  </si>
  <si>
    <t>Recognise the difference between a formula and an expression.</t>
  </si>
  <si>
    <t>Substitute numbers into a simple formula.</t>
  </si>
  <si>
    <t>Substitute into and evaluate expressions.</t>
  </si>
  <si>
    <t>Write simple expressions.</t>
  </si>
  <si>
    <t>2.5 Expanding brackets</t>
  </si>
  <si>
    <t>Multiply negative and positive terms.</t>
  </si>
  <si>
    <t>Simplify algebraic expressions.</t>
  </si>
  <si>
    <t>Simplify expressions with brackets.</t>
  </si>
  <si>
    <t>Write simple formulae.</t>
  </si>
  <si>
    <t>Substitute numbers into expressions with brackets and powers.</t>
  </si>
  <si>
    <t>2.6 Factorising</t>
  </si>
  <si>
    <t>Find HCFs of number pairs.</t>
  </si>
  <si>
    <t>N1 N4 A1 A3 A4 A6</t>
  </si>
  <si>
    <t>Recognise factors of algebraic terms.</t>
  </si>
  <si>
    <t>Multiply a single term over brackets.</t>
  </si>
  <si>
    <t>Use the identity symbol ≡ and the not equals symbol ≠</t>
  </si>
  <si>
    <t>2.7 Using expressions and formulae</t>
  </si>
  <si>
    <t>A2 A5 A21</t>
  </si>
  <si>
    <t>Write expressions and simple formulae to solve problems.</t>
  </si>
  <si>
    <t>Use maths and science formulae.</t>
  </si>
  <si>
    <t>3 Graphs, tables and charts</t>
  </si>
  <si>
    <t>G2 G14 G15 S2 S4 S5 S6</t>
  </si>
  <si>
    <t>Read scales on graphs and plot coordinates in the first quadrant.</t>
  </si>
  <si>
    <t>Draw circles.</t>
  </si>
  <si>
    <t xml:space="preserve">Measure and draw angles. </t>
  </si>
  <si>
    <t>Know that there are 360 degrees in a full turn and 180 degrees at a point on a straight line.</t>
  </si>
  <si>
    <t xml:space="preserve">Have used inequality notation. </t>
  </si>
  <si>
    <t>Use correct notation for time using 12 &amp; 24-hour clocks.</t>
  </si>
  <si>
    <t xml:space="preserve">Find the midpoint of two numbers. </t>
  </si>
  <si>
    <t>3.1 Frequency tables</t>
  </si>
  <si>
    <t>Addition of numbers.</t>
  </si>
  <si>
    <t>Designing tables and data collection sheets.</t>
  </si>
  <si>
    <t>Counting tally symbols and drawing tally charts.</t>
  </si>
  <si>
    <t>Reading data from tables.</t>
  </si>
  <si>
    <t>Interpret a frequency table, including calculating the total population.</t>
  </si>
  <si>
    <t>3.2 Two-way tables</t>
  </si>
  <si>
    <t xml:space="preserve">Convert between 12 and 24 hour clock times. </t>
  </si>
  <si>
    <t>G14 S2 S5</t>
  </si>
  <si>
    <t>Use data from tables.</t>
  </si>
  <si>
    <t>Calculate with time.</t>
  </si>
  <si>
    <t>Design and use two-way tables.</t>
  </si>
  <si>
    <t xml:space="preserve">Understand use of fractions.     </t>
  </si>
  <si>
    <t>3.3 Representing data</t>
  </si>
  <si>
    <t>Determine what features are missing from a graph.</t>
  </si>
  <si>
    <t>Draw and interpret comparative and composite bar charts.</t>
  </si>
  <si>
    <t>Interpret bar charts.</t>
  </si>
  <si>
    <t>Interpret and compare data shown in bar charts, line graphs and histograms.</t>
  </si>
  <si>
    <t>3.4 Time series</t>
  </si>
  <si>
    <t xml:space="preserve">Plot a line graph. </t>
  </si>
  <si>
    <t>3.5 Stem and leaf diagrams</t>
  </si>
  <si>
    <t>Place numbers in order of size.</t>
  </si>
  <si>
    <t>Construct and interpret stem and leaf and back-to-back stem and leaf diagrams.</t>
  </si>
  <si>
    <t>3.6 Pie charts</t>
  </si>
  <si>
    <t>Express a part of a circle as a fraction or percentage of the whole.</t>
  </si>
  <si>
    <t>G2 G25 S2 S4</t>
  </si>
  <si>
    <t xml:space="preserve">Know the number of degrees in a circle. </t>
  </si>
  <si>
    <t>Draw a circle.</t>
  </si>
  <si>
    <t>Draw a given angle.</t>
  </si>
  <si>
    <t>3.7 Scatter graphs</t>
  </si>
  <si>
    <t>Understand depreciation of value as things age, as well as an understanding of exceptions (e.g. classic cars)</t>
  </si>
  <si>
    <t xml:space="preserve">Plot and interpret scatter graphs. </t>
  </si>
  <si>
    <t>Plot coordinates in the first quadrant.</t>
  </si>
  <si>
    <t>Determine whether or not there is a relationship between sets of data.</t>
  </si>
  <si>
    <t>3.8 Line of best fit</t>
  </si>
  <si>
    <t>Recall definitions of positive,  negative and no correlation.</t>
  </si>
  <si>
    <t xml:space="preserve">Draw a line of best fit on a scatter graph. </t>
  </si>
  <si>
    <t>Read values from a graph.</t>
  </si>
  <si>
    <t>4 Fractions and percentages</t>
  </si>
  <si>
    <r>
      <t xml:space="preserve">N1 </t>
    </r>
    <r>
      <rPr>
        <sz val="10"/>
        <color theme="1"/>
        <rFont val="Calibri"/>
        <family val="2"/>
        <scheme val="minor"/>
      </rPr>
      <t>N2 N3 N4 N8 N10 N12 N15 R3 R9 S2</t>
    </r>
  </si>
  <si>
    <t>Use the four operations of number.</t>
  </si>
  <si>
    <t>Have a basic understanding of fractions as being ‘parts of a whole’ and be able to write one value as a fraction of another.</t>
  </si>
  <si>
    <t>Know number complements to 10 and multiplication tables.</t>
  </si>
  <si>
    <t>Convert between common fractions, decimals and percentages.</t>
  </si>
  <si>
    <t>Identify equivalence in fractions.</t>
  </si>
  <si>
    <t>N2 N4 N8</t>
  </si>
  <si>
    <t>Compare fractions.</t>
  </si>
  <si>
    <t>Identify the denominator of a fraction.</t>
  </si>
  <si>
    <t>Identify the numerator of a fraction.</t>
  </si>
  <si>
    <t>Use fractions to solve problems.</t>
  </si>
  <si>
    <t>Find the LCM.</t>
  </si>
  <si>
    <t>Write fractions in their simplest form.</t>
  </si>
  <si>
    <t>4.2 Operations with fractions</t>
  </si>
  <si>
    <t>Convert between units of length.</t>
  </si>
  <si>
    <t>N2 N8 N12</t>
  </si>
  <si>
    <t>Find a fraction of a quantity or measurement.</t>
  </si>
  <si>
    <t xml:space="preserve">Convert between mixed numbers and improper fractions.          </t>
  </si>
  <si>
    <t>4.3 Multiplying fractions</t>
  </si>
  <si>
    <t>Find a fraction of a quantity.</t>
  </si>
  <si>
    <t>N2 N3 N4 N8 N12</t>
  </si>
  <si>
    <t>Multiply whole numbers, fractions and mixed numbers.</t>
  </si>
  <si>
    <t>Know that 1000 g = 1 kg.</t>
  </si>
  <si>
    <t>Know the commutative rule  a x b  =  b x a.</t>
  </si>
  <si>
    <t>Write 1  million pounds as a figure.</t>
  </si>
  <si>
    <t>4.4 Dividing fractions</t>
  </si>
  <si>
    <t>Divide larger numbers by smaller numbers.</t>
  </si>
  <si>
    <t>N2 N3 N8 N12</t>
  </si>
  <si>
    <t xml:space="preserve">Divide a whole number by a fraction. </t>
  </si>
  <si>
    <t>Convert between mixed numbers and improper fractions.</t>
  </si>
  <si>
    <t>Divide a fraction by a whole number or a fraction.</t>
  </si>
  <si>
    <t>Multiply a whole number or a fraction by a fraction.</t>
  </si>
  <si>
    <t>4.5 Fractions and decimals</t>
  </si>
  <si>
    <t xml:space="preserve"> Identify the (place) value of a digit in a decimal number.</t>
  </si>
  <si>
    <t>N2 N8 N10 N15 R3 S2</t>
  </si>
  <si>
    <t>Convert fractions to decimals and vice versa.</t>
  </si>
  <si>
    <t>Convert between common fractions and decimals.</t>
  </si>
  <si>
    <t>Use decimals to find quantities.</t>
  </si>
  <si>
    <t>Write one value as a fraction of another.</t>
  </si>
  <si>
    <t>4.6 Fractions and percentages</t>
  </si>
  <si>
    <t>Write common fractions and decimals as percentages.</t>
  </si>
  <si>
    <t>N2 N3 N8 N10 N12 S2</t>
  </si>
  <si>
    <t>Convert percentages to fractions and vice versa.</t>
  </si>
  <si>
    <t>Write one number as a percentage of another.</t>
  </si>
  <si>
    <t>4.7 Calculating percentages 1</t>
  </si>
  <si>
    <t>Find percentages of quantities.</t>
  </si>
  <si>
    <t>N2 N8 N10 N12 R9</t>
  </si>
  <si>
    <t>Convert percentages to decimals and vice versa.</t>
  </si>
  <si>
    <t>Convert a fraction to a decimal.</t>
  </si>
  <si>
    <t>Find a percentage of a quantity.</t>
  </si>
  <si>
    <t>Convert a percentage to a fraction.</t>
  </si>
  <si>
    <t>Use percentages to solve problems.</t>
  </si>
  <si>
    <t>Calculate simple interest.</t>
  </si>
  <si>
    <t>4.8 Calculating percentages 2</t>
  </si>
  <si>
    <t>Calculate with percentages.</t>
  </si>
  <si>
    <t>N2 N3 N12 R9</t>
  </si>
  <si>
    <t>Convert a percentage to a decimal.</t>
  </si>
  <si>
    <t>Use percentages in real-life situations.</t>
  </si>
  <si>
    <t>Calculate VAT (value added tax).</t>
  </si>
  <si>
    <t>5 Equations, inequalities and sequences</t>
  </si>
  <si>
    <r>
      <t>N1</t>
    </r>
    <r>
      <rPr>
        <sz val="10"/>
        <color theme="1"/>
        <rFont val="Calibri"/>
        <family val="2"/>
        <scheme val="minor"/>
      </rPr>
      <t xml:space="preserve"> N3 A2 A3 A5 A7 A17 A21 A22 A23 A24 A25</t>
    </r>
  </si>
  <si>
    <t xml:space="preserve">Use inequality signs between numbers. </t>
  </si>
  <si>
    <t>Use negative numbers with the four operations, recall and use the hierarchy of operations and understand inverse operations.</t>
  </si>
  <si>
    <t>Deal with decimals and negatives on a calculator.</t>
  </si>
  <si>
    <t>Draw a number line.</t>
  </si>
  <si>
    <t>Write the next terms in a sequence, and find the term to term rule.</t>
  </si>
  <si>
    <t>Use function machines.</t>
  </si>
  <si>
    <t>Multiply a term over brackets.</t>
  </si>
  <si>
    <t>Substitute into and evaluate an expression.</t>
  </si>
  <si>
    <t>5.1 Solving equations 1</t>
  </si>
  <si>
    <t xml:space="preserve"> Understand the meaning of the term ‘inverse operation’. </t>
  </si>
  <si>
    <t>N3 A7 A21</t>
  </si>
  <si>
    <t>Understand and use inverse equations.</t>
  </si>
  <si>
    <t>Find the output of a function machine when given the input.</t>
  </si>
  <si>
    <t>Rearrange simple linear equations.</t>
  </si>
  <si>
    <t>Solve simple linear equations.</t>
  </si>
  <si>
    <t>5.2 Solving equations 2</t>
  </si>
  <si>
    <t>Use all four operations to solve simple, single one-step equations.</t>
  </si>
  <si>
    <t>A17 A21</t>
  </si>
  <si>
    <t>Solve two-step equations.</t>
  </si>
  <si>
    <t>Work out the outputs of a function machine.</t>
  </si>
  <si>
    <t>Simplify expressions.</t>
  </si>
  <si>
    <t>5.3 Solving equations with brackets</t>
  </si>
  <si>
    <t>Expand a single bracket, involving positive and negative numbers.</t>
  </si>
  <si>
    <t>Solve linear equations with brackets.</t>
  </si>
  <si>
    <t>Solve equations with unknowns on both sides.</t>
  </si>
  <si>
    <t>5.4 Introducing inequalities</t>
  </si>
  <si>
    <t>Identify numbers that satisfy an inequality.</t>
  </si>
  <si>
    <t>Use correct notation to show inclusive and exclusive inequalities.</t>
  </si>
  <si>
    <t>Use the inequality signs between numbers.</t>
  </si>
  <si>
    <t>Solve simple linear inequalities.</t>
  </si>
  <si>
    <t>Write down whole numbers which satisfy an inequality.</t>
  </si>
  <si>
    <t>Represent inequalities on a number line.</t>
  </si>
  <si>
    <t>5.5 More inequalities</t>
  </si>
  <si>
    <t>List integer values that satisfy an inequality.</t>
  </si>
  <si>
    <t>Solve two-sided inequalities.</t>
  </si>
  <si>
    <t>5.6 More formulae</t>
  </si>
  <si>
    <t>Identify the inverse of all four operations.</t>
  </si>
  <si>
    <t>A2 A3 A5 A17</t>
  </si>
  <si>
    <t>Substitute values into formulae and solve equations.</t>
  </si>
  <si>
    <t>Know the difference between an expression, an equation, a formula and an identity.</t>
  </si>
  <si>
    <t>5.7 Generating sequences</t>
  </si>
  <si>
    <t>Find the missing numbers in simple arithmetic sequences.</t>
  </si>
  <si>
    <t>A23 A24</t>
  </si>
  <si>
    <t>Recognise and extend sequences.</t>
  </si>
  <si>
    <t>Write down missing terms in sequences.</t>
  </si>
  <si>
    <t>Find the term-to-term rule.</t>
  </si>
  <si>
    <t>5.8 Using the nth term of a sequence</t>
  </si>
  <si>
    <t>Substitute into a simple expression.</t>
  </si>
  <si>
    <t>A23 A24 A25</t>
  </si>
  <si>
    <t>Use the nth term to generate terms of a sequence.</t>
  </si>
  <si>
    <t>Find the nth term of an arithmetic sequence.</t>
  </si>
  <si>
    <t>6 Angles</t>
  </si>
  <si>
    <t>G1 G3 G4 G6 G7 G11</t>
  </si>
  <si>
    <t xml:space="preserve">Be able to use a ruler and protractor. </t>
  </si>
  <si>
    <t>Have an understanding of angles as a measure of turning.</t>
  </si>
  <si>
    <t>Name angles and distinguish between acute, obtuse, reflex and right angles.</t>
  </si>
  <si>
    <t>Recognise reflection symmetry, be able to identify and draw lines of symmetry, and complete diagrams with given number of lines of symmetry.</t>
  </si>
  <si>
    <t>Recognise rotation symmetry and be able to identify orders of rotational symmetry, and complete diagrams with given order of rotational symmetry.</t>
  </si>
  <si>
    <t>Know the properties of special triangles and quadrilaterals.</t>
  </si>
  <si>
    <t>6.1 Properties of shapes</t>
  </si>
  <si>
    <t>Identify lines of symmetry and rotational symmetry in 2D shapes.</t>
  </si>
  <si>
    <t>G1 G3 G4 G7 G11</t>
  </si>
  <si>
    <t>Solve geometric problems using side and angle properties of quadrilaterals.</t>
  </si>
  <si>
    <t>Draw angles.</t>
  </si>
  <si>
    <t>Identify congruent shapes.</t>
  </si>
  <si>
    <t>Know that the angles in a quadrilateral sum to 360°.</t>
  </si>
  <si>
    <t>6.2 Angles in parallel lines</t>
  </si>
  <si>
    <t>G1 G3 G4</t>
  </si>
  <si>
    <t>Understand and use the angle properties of parallel lines.</t>
  </si>
  <si>
    <t>Identify acute and obtuse angles.</t>
  </si>
  <si>
    <t>Find missing angles using corresponding and alternate angles.</t>
  </si>
  <si>
    <t>6.3 Angles in triangles</t>
  </si>
  <si>
    <t>Identify different types of triangles.</t>
  </si>
  <si>
    <t>G1 G3 G6</t>
  </si>
  <si>
    <t>Solve angle problems in triangles.</t>
  </si>
  <si>
    <t>Know that the angles in a triangle sum to 180°.</t>
  </si>
  <si>
    <t>Understand angle proofs about triangles.</t>
  </si>
  <si>
    <t>6.4 Exterior and interior angles</t>
  </si>
  <si>
    <t>Recall the number of sides of different polygons.</t>
  </si>
  <si>
    <t xml:space="preserve">G1 G3 </t>
  </si>
  <si>
    <t>Calculate the interior and exterior angles of regular polygons.</t>
  </si>
  <si>
    <t>6.5 More exterior and interior angles</t>
  </si>
  <si>
    <t>Recall the number of interior angles in different polygons.</t>
  </si>
  <si>
    <t>G1 G3</t>
  </si>
  <si>
    <t>Calculate the interior and exterior angles of polygons.</t>
  </si>
  <si>
    <t>Identify exterior and interior angles.</t>
  </si>
  <si>
    <t>Explain why some polygons fit together and some others do not</t>
  </si>
  <si>
    <t>6.6 Geometrical patterns</t>
  </si>
  <si>
    <t>Using angle facts to find missing angles.</t>
  </si>
  <si>
    <t>Solve angle problems using equations.</t>
  </si>
  <si>
    <t>Write an equation to solve a problem.</t>
  </si>
  <si>
    <t>Solve geometrical problems showing reasoning.</t>
  </si>
  <si>
    <t>7 Averages and range</t>
  </si>
  <si>
    <t>S1 S2 S4 S5</t>
  </si>
  <si>
    <t xml:space="preserve">Calculate the midpoint of two numbers. </t>
  </si>
  <si>
    <t>Draw the statistical diagrams in unit 3.</t>
  </si>
  <si>
    <t>Calculate the mode, median and the range.</t>
  </si>
  <si>
    <t>7.1 Mean and range</t>
  </si>
  <si>
    <t>Understand that sharing equally involves dividing a total.</t>
  </si>
  <si>
    <t>S2 S4 S5</t>
  </si>
  <si>
    <t>Calculate the mean from a list and from a frequency table.</t>
  </si>
  <si>
    <t>Identify the mode.</t>
  </si>
  <si>
    <t>Compare sets of data using the mean and range.</t>
  </si>
  <si>
    <t>7.2 Mode, median and range</t>
  </si>
  <si>
    <t>Identify the mode, median and range.</t>
  </si>
  <si>
    <t xml:space="preserve">S2 S4 </t>
  </si>
  <si>
    <t xml:space="preserve"> Find the mode, median and range from a stem and leaf diagram.</t>
  </si>
  <si>
    <t>Identify an incorrect value.</t>
  </si>
  <si>
    <t>Identify outliers.</t>
  </si>
  <si>
    <t>Draw a stem and leaf diagram.</t>
  </si>
  <si>
    <t>Estimate the range from a grouped frequency table.</t>
  </si>
  <si>
    <t>Understand inequality notation.</t>
  </si>
  <si>
    <t>7.3 Types of average</t>
  </si>
  <si>
    <t>Find the mode, median and mean.</t>
  </si>
  <si>
    <t>S2 S4</t>
  </si>
  <si>
    <t>Recognise the advantages and disadvantages of each type of average.</t>
  </si>
  <si>
    <t>Find the modal class.</t>
  </si>
  <si>
    <t>Find the median from a frequency table.</t>
  </si>
  <si>
    <t>7.4 Estimating the mean</t>
  </si>
  <si>
    <t xml:space="preserve"> Calculate the value halfway between pairs of numbers.</t>
  </si>
  <si>
    <t>Estimate the mean of grouped data.</t>
  </si>
  <si>
    <t>Calculate the mean.</t>
  </si>
  <si>
    <t>Read data from a frequency table.</t>
  </si>
  <si>
    <t>7.5 Sampling</t>
  </si>
  <si>
    <t>Understand the use of random numbers in a real-life situation.</t>
  </si>
  <si>
    <t>Understand the need for sampling.</t>
  </si>
  <si>
    <t>Understand how to avoid bias.</t>
  </si>
  <si>
    <t>8 Perimeter, area and volume 1</t>
  </si>
  <si>
    <r>
      <t xml:space="preserve">N13 </t>
    </r>
    <r>
      <rPr>
        <sz val="10"/>
        <color theme="1"/>
        <rFont val="Calibri"/>
        <family val="2"/>
        <scheme val="minor"/>
      </rPr>
      <t xml:space="preserve">N14 R1 </t>
    </r>
    <r>
      <rPr>
        <i/>
        <sz val="10"/>
        <color theme="1"/>
        <rFont val="Calibri"/>
        <family val="2"/>
        <scheme val="minor"/>
      </rPr>
      <t xml:space="preserve">G12 </t>
    </r>
    <r>
      <rPr>
        <sz val="10"/>
        <color theme="1"/>
        <rFont val="Calibri"/>
        <family val="2"/>
        <scheme val="minor"/>
      </rPr>
      <t>G14 G16 G17 R1</t>
    </r>
  </si>
  <si>
    <t>Measure lines.</t>
  </si>
  <si>
    <t>Recall the names of 2D shapes.</t>
  </si>
  <si>
    <t>Identify and name common 3D solids: cubes, cuboids, prisms, cylinders, pyramids, cones and spheres.</t>
  </si>
  <si>
    <t>Use strategies for multiplying and dividing by powers of 10.</t>
  </si>
  <si>
    <t>Find areas by counting squares and volumes by counting cubes.</t>
  </si>
  <si>
    <t>Interpret scales on a range of measuring instruments.</t>
  </si>
  <si>
    <t>Convert metric units to metric units.</t>
  </si>
  <si>
    <t>8.1  Rectangles, parallelograms and triangles</t>
  </si>
  <si>
    <t>Understand the meaning of ‘perpendicular’.</t>
  </si>
  <si>
    <t>N14 G14 G16 G17</t>
  </si>
  <si>
    <t>Calculate the perimeter and area of rectangles, parallelograms and triangles.</t>
  </si>
  <si>
    <t>Work out the perimeter and area of triangles and rectangles.</t>
  </si>
  <si>
    <t>Estimate lengths, areas and costs.</t>
  </si>
  <si>
    <t>Calculate a missing length, given the area.</t>
  </si>
  <si>
    <t>8.2 Trapezia and changing units</t>
  </si>
  <si>
    <t>Multiplying and dividing by powers of 10, converting between millimetres, centimetres and metres.</t>
  </si>
  <si>
    <t>R1 G16</t>
  </si>
  <si>
    <t>Calculate the area and perimeter of trapezia.</t>
  </si>
  <si>
    <t>Find the height of a trapezium given its area.</t>
  </si>
  <si>
    <t>Convert between area measures.</t>
  </si>
  <si>
    <t>8.3 Area of compound shapes</t>
  </si>
  <si>
    <t>Know that 1 km = 1000 m</t>
  </si>
  <si>
    <t>R1 G16 G17</t>
  </si>
  <si>
    <t>Calculate the perimeter and area of shapes made from triangles and rectangles.</t>
  </si>
  <si>
    <t>Calculate areas in hectares, and convert between ha and m2.</t>
  </si>
  <si>
    <t>Convert between metric measures of area.</t>
  </si>
  <si>
    <t>8.4 Surface area of 3D solids</t>
  </si>
  <si>
    <t>Describe shapes using correct vocabulary, including face, edge and vertex.</t>
  </si>
  <si>
    <t>Sketch the net of a cuboid.</t>
  </si>
  <si>
    <t>Calculate the surface area of a prism.</t>
  </si>
  <si>
    <t>Work out the area of rectangles, triangles and trapezia.</t>
  </si>
  <si>
    <t>8.5 Volume of prisms</t>
  </si>
  <si>
    <t>Identify cross sections of prisms.</t>
  </si>
  <si>
    <t xml:space="preserve"> Calculate the volume of a cuboid.</t>
  </si>
  <si>
    <t>Decide whether a 3D solid is a prism.</t>
  </si>
  <si>
    <t>Calculate the volume of a prism.</t>
  </si>
  <si>
    <t>8.6 More volume and surface area</t>
  </si>
  <si>
    <t>Multiply and divide by large powers of 10.</t>
  </si>
  <si>
    <t>Solve problems involving surface area and volume.</t>
  </si>
  <si>
    <t>Know that 1 litre = 1000 ml.</t>
  </si>
  <si>
    <t>Convert between measures of volume.</t>
  </si>
  <si>
    <t>Work out the volume and surface area of a prism.</t>
  </si>
  <si>
    <t>9 Graphs</t>
  </si>
  <si>
    <t>N13 A7 A8 A9 A10 A12 A14 A17 R11 R14 G14</t>
  </si>
  <si>
    <t xml:space="preserve">Plot coordinates and read scales </t>
  </si>
  <si>
    <t>Substitute into a formula.</t>
  </si>
  <si>
    <t>9.1 Coordinates</t>
  </si>
  <si>
    <t>Halve a number.</t>
  </si>
  <si>
    <t>Find the midpoint of a line segment.</t>
  </si>
  <si>
    <t>Substitute into an equation, and solve for an unknown.</t>
  </si>
  <si>
    <t>Recognise, name and plot straight-line graphs parallel to the axes.</t>
  </si>
  <si>
    <t>9.2 Linear graphs</t>
  </si>
  <si>
    <t>Use a function machine.</t>
  </si>
  <si>
    <t>A7 A9 A17</t>
  </si>
  <si>
    <t>Generate and plot coordinates from a rule.</t>
  </si>
  <si>
    <t>Read scales</t>
  </si>
  <si>
    <t>Plot straight-line graphs from tables of values.</t>
  </si>
  <si>
    <t>Draw graphs to represent relationships.</t>
  </si>
  <si>
    <t>9.3 Gradient</t>
  </si>
  <si>
    <t>Understand that parallel lines will never meet.</t>
  </si>
  <si>
    <t>A9 A10</t>
  </si>
  <si>
    <t>Find the gradient of a line.</t>
  </si>
  <si>
    <t>Identify which line is steepest.</t>
  </si>
  <si>
    <t>Identify and interpret the gradient from an equation.</t>
  </si>
  <si>
    <t>Understand that parallel lines have the same gradient.</t>
  </si>
  <si>
    <t>9.4 y = mx + c</t>
  </si>
  <si>
    <t xml:space="preserve">Understand that in a linear equation, the coefficient of x is the gradient. </t>
  </si>
  <si>
    <t>A9 A10 A12</t>
  </si>
  <si>
    <t>Understand what m and c represent in y = mx + c.</t>
  </si>
  <si>
    <t>Find the equations of straight-line graphs.</t>
  </si>
  <si>
    <t>Draw a line with a given gradient.</t>
  </si>
  <si>
    <t>Sketch graphs given the values of m and c.</t>
  </si>
  <si>
    <t>9.5 Real-life graphs</t>
  </si>
  <si>
    <t>Interpret scales.</t>
  </si>
  <si>
    <t>A9 A10 R14 G14</t>
  </si>
  <si>
    <t>Draw and interpret graphs from real data.</t>
  </si>
  <si>
    <t>Draw a graph of an equation in the form 
y = mx + c.</t>
  </si>
  <si>
    <t>9.6 Distance-time graphs</t>
  </si>
  <si>
    <t>Understand and use the relationship between distance, average speed and time.</t>
  </si>
  <si>
    <t>N13 A10 A14 R11 G14</t>
  </si>
  <si>
    <t>Draw distance–time graphs.</t>
  </si>
  <si>
    <t>Interpret rate of change graphs.</t>
  </si>
  <si>
    <t>9.7 More real-life graphs</t>
  </si>
  <si>
    <t>Interpret a distance–time graph.</t>
  </si>
  <si>
    <t>A10 A14</t>
  </si>
  <si>
    <t>Draw and interpret a range of graphs.</t>
  </si>
  <si>
    <t>Recall the definitions of positive, negative and no correlation.</t>
  </si>
  <si>
    <t>Understand when predictions are reliable.</t>
  </si>
  <si>
    <t>Find the equation of a line.</t>
  </si>
  <si>
    <t>10 Transformations</t>
  </si>
  <si>
    <r>
      <t xml:space="preserve">R6 </t>
    </r>
    <r>
      <rPr>
        <i/>
        <sz val="10"/>
        <color theme="1"/>
        <rFont val="Calibri"/>
        <family val="2"/>
        <scheme val="minor"/>
      </rPr>
      <t xml:space="preserve">G1 </t>
    </r>
    <r>
      <rPr>
        <sz val="10"/>
        <color theme="1"/>
        <rFont val="Calibri"/>
        <family val="2"/>
        <scheme val="minor"/>
      </rPr>
      <t>G7 G24</t>
    </r>
  </si>
  <si>
    <t>Recall basic shapes.</t>
  </si>
  <si>
    <t xml:space="preserve">Be able to plot points in all four quadrants. </t>
  </si>
  <si>
    <t>Understand the concept of rotation.</t>
  </si>
  <si>
    <t>Reflect a shape in a mirror line.</t>
  </si>
  <si>
    <t xml:space="preserve">Translate a shape on a squared grid using instructions such as left/right and up/down. </t>
  </si>
  <si>
    <t>Draw and recognise lines parallel to axes and 
y = x, y = –x.</t>
  </si>
  <si>
    <t>Understand the terms 'clockwise' and 'anticlockwise'.</t>
  </si>
  <si>
    <t>10.1 Translation</t>
  </si>
  <si>
    <t>Use the words left and right</t>
  </si>
  <si>
    <t>G7 G24</t>
  </si>
  <si>
    <t xml:space="preserve"> Translate a shape on a coordinate grid.</t>
  </si>
  <si>
    <t>List the four types of transformations</t>
  </si>
  <si>
    <t>Use a column vector to describe a translation.</t>
  </si>
  <si>
    <t>Describe translations using left/right and up/down.</t>
  </si>
  <si>
    <t>10.2 Reflection</t>
  </si>
  <si>
    <t>Define the word perpendicular</t>
  </si>
  <si>
    <t xml:space="preserve"> Draw a reflection of a shape in a mirror line.</t>
  </si>
  <si>
    <t>Draw reflections on a coordinate grid.</t>
  </si>
  <si>
    <t>Describe reflections on a coordinate grid.</t>
  </si>
  <si>
    <t>10.3 Rotation</t>
  </si>
  <si>
    <t>Know the number of degrees in fractions of a turn.</t>
  </si>
  <si>
    <t>Rotate a shape on a coordinate grid.</t>
  </si>
  <si>
    <t>Use the words clockwise and anticlockwise.</t>
  </si>
  <si>
    <t>Describe a rotation.</t>
  </si>
  <si>
    <t>10.4 Enlargement</t>
  </si>
  <si>
    <t>Find scale factor from object to image and from image to object.</t>
  </si>
  <si>
    <t>Enlarge a shape by a scale factor.</t>
  </si>
  <si>
    <t>Enlarge a shape using a centre of enlargement.</t>
  </si>
  <si>
    <t>10.5 Describing enlargements</t>
  </si>
  <si>
    <t>Recognise the properties of enlargements.</t>
  </si>
  <si>
    <t>R6 G7</t>
  </si>
  <si>
    <t xml:space="preserve"> Identify the scale factor of an enlargement.</t>
  </si>
  <si>
    <t>Find the centre of enlargement.</t>
  </si>
  <si>
    <t>10.6 Combining transformations</t>
  </si>
  <si>
    <t>State key information for describing transformations.</t>
  </si>
  <si>
    <t>Transform shapes using more than one transformation.</t>
  </si>
  <si>
    <t xml:space="preserve">Identify the type of transformation used. </t>
  </si>
  <si>
    <t>Describe combined transformations of shapes on a grid.</t>
  </si>
  <si>
    <t>11 Ratio and proportion</t>
  </si>
  <si>
    <t>N11 N13 R1 R4 R5 R6 R7 R8 R10 R11 R12 R14</t>
  </si>
  <si>
    <t>Find the scale factor of an enlargement.</t>
  </si>
  <si>
    <t>Draw a line graph from a table of values.</t>
  </si>
  <si>
    <t>11.1 Writing ratios</t>
  </si>
  <si>
    <t>Multiply and divide whole numbers.</t>
  </si>
  <si>
    <t>N11 R4</t>
  </si>
  <si>
    <t>Use ratio notation.</t>
  </si>
  <si>
    <t>Solve problems using ratios.</t>
  </si>
  <si>
    <t>11.2 Using ratios 1</t>
  </si>
  <si>
    <t>Know and use metric conversions.</t>
  </si>
  <si>
    <t>Solve simple problems using ratios.</t>
  </si>
  <si>
    <t>Find the HCF of a pair of numbers.</t>
  </si>
  <si>
    <t>11.3 Ratios and measures</t>
  </si>
  <si>
    <t>Convert units of weight, length, capacity and time.</t>
  </si>
  <si>
    <t>N13 R1 R5 R12</t>
  </si>
  <si>
    <t>Use ratios to convert between units.</t>
  </si>
  <si>
    <t>Write and use ratios for shapes and their enlargements.</t>
  </si>
  <si>
    <t>Work out areas of recangles and volumes of cubes.</t>
  </si>
  <si>
    <t>11.4 Using ratios 2</t>
  </si>
  <si>
    <t>Write ratios using correct notation.</t>
  </si>
  <si>
    <t xml:space="preserve">Divide a quantity into 2 parts in a given ratio. </t>
  </si>
  <si>
    <t>Round to a specified degree of accuracy.</t>
  </si>
  <si>
    <t>Divide a quantity into 3 parts in a given ratio.</t>
  </si>
  <si>
    <t>Solve word problems using ratios.</t>
  </si>
  <si>
    <t>11.5 Comparing using ratios</t>
  </si>
  <si>
    <t>Interpret ratios.</t>
  </si>
  <si>
    <t>N11 R4 R5 R6 R7 R8</t>
  </si>
  <si>
    <t xml:space="preserve"> Use ratios involving decimals.</t>
  </si>
  <si>
    <t>Solve ratio and proportion problems.</t>
  </si>
  <si>
    <t>11.6 Using proportion</t>
  </si>
  <si>
    <t>Understand and use place value to order decimals.</t>
  </si>
  <si>
    <t>R5 R10 R11</t>
  </si>
  <si>
    <t>Use the unitary method to solve proportion problems.</t>
  </si>
  <si>
    <t>Write a ratio in the form 1 : n.</t>
  </si>
  <si>
    <t>Solve proportion problems in words.</t>
  </si>
  <si>
    <t>Work out which product is better value for money.</t>
  </si>
  <si>
    <t>11.7 Proportion and graphs</t>
  </si>
  <si>
    <t>Understand and use y = mx + c.</t>
  </si>
  <si>
    <t>R10 R14</t>
  </si>
  <si>
    <t>Recognise and use direct proportion on a graph.</t>
  </si>
  <si>
    <t>Use conversion graphs.</t>
  </si>
  <si>
    <t>Understand the link between the unit ratio and the gradient.</t>
  </si>
  <si>
    <t xml:space="preserve">Plot a line graph from a table of values. </t>
  </si>
  <si>
    <t>11.8 Proportion problems</t>
  </si>
  <si>
    <t>Relate common sense to real life problems.</t>
  </si>
  <si>
    <t>Recognise different types of proportion.</t>
  </si>
  <si>
    <t>Solve word problems involving direct and inverse proportion.</t>
  </si>
  <si>
    <t>12 Right-angled triangles</t>
  </si>
  <si>
    <t>N7 N15 R12 G6 G11 G20 G21</t>
  </si>
  <si>
    <t xml:space="preserve">Rearrange simple formulae and equations, as preparation for rearranging trigonometric formulae. </t>
  </si>
  <si>
    <t xml:space="preserve">Understand when to leave an answer in surd form. </t>
  </si>
  <si>
    <t>Plot coordinates in all four quadrants and draw axes.</t>
  </si>
  <si>
    <t>12.1 Pythagoras' theorem 1</t>
  </si>
  <si>
    <t>Calculate of simple squares and square roots.</t>
  </si>
  <si>
    <t>N7 N15 G6 G20</t>
  </si>
  <si>
    <t>Understand Pythagoras’ theorem.</t>
  </si>
  <si>
    <t>Round answers to a specified degree of accuracy.</t>
  </si>
  <si>
    <t>12.2 Pythagoras' theorem 2</t>
  </si>
  <si>
    <t xml:space="preserve">Understand the meaning of ≠. </t>
  </si>
  <si>
    <t>N7 N15 G11 G20</t>
  </si>
  <si>
    <t>Calculate the length of a line segment AB.</t>
  </si>
  <si>
    <t>Interpret a surd expression shown on the calculator display.</t>
  </si>
  <si>
    <t>Identify the hypotenuse, and calculate its length.</t>
  </si>
  <si>
    <t>12.3 Trigonometry: the sine ratio 1</t>
  </si>
  <si>
    <t>R12 N15 G20</t>
  </si>
  <si>
    <t>Understand and recall the sine ratio in right-angled triangles.</t>
  </si>
  <si>
    <t>Convert fractions to decimals using a calculator.</t>
  </si>
  <si>
    <t>Use the sine ratio to calculate the length of a side in a right-angled triangle.</t>
  </si>
  <si>
    <t>Use the sine ratio to solve problems.</t>
  </si>
  <si>
    <t>12.4 Trigonometry: the sine ratio 2</t>
  </si>
  <si>
    <t>Calculate the sine of an angle in a right-angled triangle.</t>
  </si>
  <si>
    <t>Use the sine ratio to calculate an angle in a right-angled triangle.</t>
  </si>
  <si>
    <t>Use the sin key on a calculator.</t>
  </si>
  <si>
    <t>12.5 Trigonometry: the cosine ratio</t>
  </si>
  <si>
    <t>Identify the hypotenuse and adjacent side in a right-angled triangle.</t>
  </si>
  <si>
    <t>Understand and recall the cosine ratio in right-angled triangles.</t>
  </si>
  <si>
    <t>Use the cosine ratio to calculate the length of a side in a right-angled triangle.</t>
  </si>
  <si>
    <t>Use the cosine ratio to calculate an angle in a right-angled triangle.</t>
  </si>
  <si>
    <t>Use the cosine ratio to solve problems.</t>
  </si>
  <si>
    <t>12.6 Trigonometry: the tangent ratio</t>
  </si>
  <si>
    <t>Identify the opposite and adjacent sides in right-angled triangles.</t>
  </si>
  <si>
    <t>Understand and recall the tangent ratio in right-angled triangles.</t>
  </si>
  <si>
    <t>Use the tangent ratio to calculate the length of a side in a right-anglesd triangle</t>
  </si>
  <si>
    <t>Use the tangent ratio to calculate an angle in a right-angled triangle.</t>
  </si>
  <si>
    <t>Solve problems using an angle of elevation or depression.</t>
  </si>
  <si>
    <t>12.7 Finding lengths and angles using trigonometry</t>
  </si>
  <si>
    <t>Identify the sine, cosine and tangent ratios.</t>
  </si>
  <si>
    <t>Understand and recall trigonometric ratios in right-angled triangles.</t>
  </si>
  <si>
    <t>13 Probability</t>
  </si>
  <si>
    <t>N5 P1 P2 P3 P4 P5 P6 P7 P8</t>
  </si>
  <si>
    <t>Have experience of expressing one number as a fraction or percentage of another number.</t>
  </si>
  <si>
    <t>Understand the terms impossible, unlikely, even chance, likely, certain.</t>
  </si>
  <si>
    <t xml:space="preserve">Calculate theoretical probabilities for simple situations, e.g. spinner landing on a given colour. </t>
  </si>
  <si>
    <t>13.1 Calculating probability</t>
  </si>
  <si>
    <t xml:space="preserve"> Write probability as a fraction, a decimal and a percentage.</t>
  </si>
  <si>
    <t>P1 P2 P3 P4</t>
  </si>
  <si>
    <t>Calculate simple probabilities from equally likely events.</t>
  </si>
  <si>
    <t>Understand mutually exclusive and exhaustive outcomes.</t>
  </si>
  <si>
    <t>13.2 Two events</t>
  </si>
  <si>
    <t xml:space="preserve"> List outcomes.</t>
  </si>
  <si>
    <t>N5 P1 P2 P3 P4 P7</t>
  </si>
  <si>
    <t>Use two-way tables to record the outcomes from two events.</t>
  </si>
  <si>
    <t>Work out probabilities from sample space diagrams.</t>
  </si>
  <si>
    <t>13.3 Experimental probability</t>
  </si>
  <si>
    <t>Convert fractions, decimals and percentages.</t>
  </si>
  <si>
    <t>P1 P2 P3 P4 P7</t>
  </si>
  <si>
    <t>Find and interpret probabilities based on experimental data.</t>
  </si>
  <si>
    <t>Understand theoretical probability (single event).</t>
  </si>
  <si>
    <t>13.4 Venn diagrams</t>
  </si>
  <si>
    <t>Add and subtracting equivalent fractions.</t>
  </si>
  <si>
    <t>P1 P2 P3 P4 P5</t>
  </si>
  <si>
    <t xml:space="preserve"> Use Venn diagrams to work out probabilities.</t>
  </si>
  <si>
    <t>List primes and multiples.</t>
  </si>
  <si>
    <t>Understand the language of sets and Venn diagrams.</t>
  </si>
  <si>
    <t>Calculate probabilities.</t>
  </si>
  <si>
    <t>13.5 Tree diagrams</t>
  </si>
  <si>
    <t>Calculate with fractions.</t>
  </si>
  <si>
    <t>P1 P2 P3 P4 P5 P6 P8</t>
  </si>
  <si>
    <t>Use frequency trees and tree diagrams.</t>
  </si>
  <si>
    <t>List the possible outcomes for two events.</t>
  </si>
  <si>
    <t>Work out probabilities using tree diagrams.</t>
  </si>
  <si>
    <t>Work out the probability of something not happening.</t>
  </si>
  <si>
    <t>Understand independent events.</t>
  </si>
  <si>
    <t>13.6 More tree diagrams</t>
  </si>
  <si>
    <t>Calculate with and simplify fractions.</t>
  </si>
  <si>
    <t>Understand when events are not independent.</t>
  </si>
  <si>
    <t>Solve probability problems involving events that are not independent.</t>
  </si>
  <si>
    <t>14 Multiplicative reasoning</t>
  </si>
  <si>
    <t>N13 R1 R7 R9 R10 R11 R13 R16 G14</t>
  </si>
  <si>
    <t>Understand ratio notation, and be able to write a ratio in its simplest form.</t>
  </si>
  <si>
    <t>Know speed = distance/time, 
density = mass/volume.</t>
  </si>
  <si>
    <t>Find the equation of a line from a graph.</t>
  </si>
  <si>
    <t>Identify a graph showing direct proportion.</t>
  </si>
  <si>
    <t>14.1 Percentages</t>
  </si>
  <si>
    <t>Convert percentages to decimals.</t>
  </si>
  <si>
    <t>Calculate a percentage profit or loss.</t>
  </si>
  <si>
    <t>Express one number as a percentage of another.</t>
  </si>
  <si>
    <t>Express a given number as a percentage of another in more complex situations.</t>
  </si>
  <si>
    <t>Find the original amount given the final amount after a percentage increase or decrease</t>
  </si>
  <si>
    <t>14.2 Growth and decay</t>
  </si>
  <si>
    <t>Write powers of numbers in index form.</t>
  </si>
  <si>
    <t>Find an amount after repeated percentage change.</t>
  </si>
  <si>
    <t>Relate percentages to decimals.</t>
  </si>
  <si>
    <t>14.3 Compound measures</t>
  </si>
  <si>
    <t>Understand ‘rate’ as a mathematical concept.</t>
  </si>
  <si>
    <t>N13 R1 R11 G14</t>
  </si>
  <si>
    <t>Substitute into and solve equations.</t>
  </si>
  <si>
    <t>Calculate the area of a trapezium.</t>
  </si>
  <si>
    <t>14.4 Distance, speed and time</t>
  </si>
  <si>
    <t>Find speed in km/h, given distance travelled in minutes.</t>
  </si>
  <si>
    <t>Convert between metric units of length.</t>
  </si>
  <si>
    <t>Calculate average speed, distance and time.</t>
  </si>
  <si>
    <t>Use formulae to calculate speed and acceleration.</t>
  </si>
  <si>
    <t>14.5 Direct and inverse proportion</t>
  </si>
  <si>
    <t>Identify graphs showing direct proportion.</t>
  </si>
  <si>
    <t>R7 R10 R13</t>
  </si>
  <si>
    <t>Use ratio and proportion in measures and conversions.</t>
  </si>
  <si>
    <t>Write a ratio as a unit ratio.</t>
  </si>
  <si>
    <t>Use inverse proportions.</t>
  </si>
  <si>
    <t>15 Constructions, loci and bearings</t>
  </si>
  <si>
    <t>R2 R6 G1 G2 G4 G5 G6 G7 G12 G13 G15</t>
  </si>
  <si>
    <t>1st</t>
  </si>
  <si>
    <t>Measure and draw lines.</t>
  </si>
  <si>
    <t>Write a ratio in the form 1 : m and in its simplest form.</t>
  </si>
  <si>
    <t>Know the 8 points of the compass.</t>
  </si>
  <si>
    <t>Draw a net of a 3D shape.</t>
  </si>
  <si>
    <t>Know clockwise, anticlockwise.</t>
  </si>
  <si>
    <t>15.1 3D solids</t>
  </si>
  <si>
    <t>Recall names of common 2D shapes.</t>
  </si>
  <si>
    <t>G1 G4 G12</t>
  </si>
  <si>
    <t>Recognise 3D shapes and their properties.</t>
  </si>
  <si>
    <t>Describe 3D shapes using the correct mathematical words.</t>
  </si>
  <si>
    <t>Understand the 2D shapes that make up 3D objects.</t>
  </si>
  <si>
    <t>15.2 Plans and elevations</t>
  </si>
  <si>
    <t>Identify names of 2D shapes from faces of 3D solids.</t>
  </si>
  <si>
    <t>Identify and sketch planes of symmetry of 3D shapes.</t>
  </si>
  <si>
    <t>Recall names of common 3D shapes.</t>
  </si>
  <si>
    <t>Understand and draw plans and elevations of 3D shapes.</t>
  </si>
  <si>
    <t>Sketch 3D shapes based on their plans and elevations.</t>
  </si>
  <si>
    <t>15.3 Accurate drawings 1</t>
  </si>
  <si>
    <t>Understand of the meaning of ‘congruence’.</t>
  </si>
  <si>
    <t>G5 G6 G7</t>
  </si>
  <si>
    <t>Make accurate drawings of triangles using a ruler, protractor and compasses.</t>
  </si>
  <si>
    <t>Draw lines, angles and circles accurately</t>
  </si>
  <si>
    <t>Identify SSS, ASA, SAS and RHS triangles as unique from a given description.</t>
  </si>
  <si>
    <t>Identify congruent triangles</t>
  </si>
  <si>
    <t>15.4 Scale drawings and maps</t>
  </si>
  <si>
    <t>Work out scale factor of an enlargement.</t>
  </si>
  <si>
    <t>R2 R6 G15</t>
  </si>
  <si>
    <t>Write a ratio in the form 1 : m, and write equivalent ratios.</t>
  </si>
  <si>
    <t>Correctly interpret scales in real-life contexts.</t>
  </si>
  <si>
    <t>Convert between metric measurements of length.</t>
  </si>
  <si>
    <t>Use scales on maps and diagrams to work out lengths and distances.</t>
  </si>
  <si>
    <t>Know when to use exact measurements and estimations on scale drawings and maps.</t>
  </si>
  <si>
    <t>Draw lengths and distances correctly on given scale drawings.</t>
  </si>
  <si>
    <t>15.5 Accurate drawings 2</t>
  </si>
  <si>
    <t>Knowledge of scale factors of enlargement.</t>
  </si>
  <si>
    <t>G1 G2 G12</t>
  </si>
  <si>
    <t>Accurately draw angles and 2D shapes using a ruler, protractor and compasses.</t>
  </si>
  <si>
    <t>Identify a solid from its net.</t>
  </si>
  <si>
    <t>Construct a polygon inside a circle.</t>
  </si>
  <si>
    <t>Recognise nets and make accurate drawings of nets of common 3D objects.</t>
  </si>
  <si>
    <t>15.6 Constructions</t>
  </si>
  <si>
    <t>Draw accurately using rulers and compasses.</t>
  </si>
  <si>
    <t>Draw lines accurately.</t>
  </si>
  <si>
    <t>Bisect angles and lines using rulers and compasses.</t>
  </si>
  <si>
    <t>15.7 Loci and regions</t>
  </si>
  <si>
    <t>Convert distances from map scale to real life distance and vice versa.</t>
  </si>
  <si>
    <t>Draw loci for the path of points that follow a given rule.</t>
  </si>
  <si>
    <t>Construct the perpendicular bisector.</t>
  </si>
  <si>
    <t>Identify regions bounded by loci to solve practical problems.</t>
  </si>
  <si>
    <t>15.8 Bearings</t>
  </si>
  <si>
    <t>Working out the complement to 180 or 360 (addition and subtraction).</t>
  </si>
  <si>
    <t>G2 G15</t>
  </si>
  <si>
    <t>Find and use three-figure bearings.</t>
  </si>
  <si>
    <t xml:space="preserve">Recall the properties of angles at a point, angles on a straight line, alternate and corrsponding angles. </t>
  </si>
  <si>
    <t>Use angles at parallel lines to work out bearings.</t>
  </si>
  <si>
    <t>Solve problems involving bearings and scale diagrams.</t>
  </si>
  <si>
    <t>16 Quadratic equations and graphs</t>
  </si>
  <si>
    <t>N4 A1 A3 A4 A6 A8 A11 A12 A14 A18</t>
  </si>
  <si>
    <t>Square negative numbers.</t>
  </si>
  <si>
    <t>Plot points on a coordinate grid.</t>
  </si>
  <si>
    <t>Expand single brackets and collect ‘like’ terms.</t>
  </si>
  <si>
    <t>16.1 Expanding double brackets</t>
  </si>
  <si>
    <t>Be able to work out area of a shape using algebraic terms.</t>
  </si>
  <si>
    <t>Multiply double brackets.</t>
  </si>
  <si>
    <t>Recognise quadratic expressions.</t>
  </si>
  <si>
    <t>Square single brackets.</t>
  </si>
  <si>
    <t>16.2 Plotting quadratic graphs</t>
  </si>
  <si>
    <t>Be able to square terms.</t>
  </si>
  <si>
    <t>Plot graphs of quadratic functions.</t>
  </si>
  <si>
    <t>Identify the equation of the mirror line.</t>
  </si>
  <si>
    <t>Recognise a quadratic function.</t>
  </si>
  <si>
    <t xml:space="preserve">Copy and complete a table of values and plot a straight line graph. </t>
  </si>
  <si>
    <t>Use quadratic graphs to solve problems.</t>
  </si>
  <si>
    <t>16.3 Using quadratic graphs</t>
  </si>
  <si>
    <t>Define the origin and x-axis on a graph.</t>
  </si>
  <si>
    <t>A8 A11 A12 A14</t>
  </si>
  <si>
    <t>Solve quadratic equations ax2 + bx + c = 0 using a graph.</t>
  </si>
  <si>
    <t xml:space="preserve">Copy and complete a table of values and plot a quadratic graph. </t>
  </si>
  <si>
    <t>Solve quadratic equations ax2 + bx + c = k</t>
  </si>
  <si>
    <t>Using a graph.</t>
  </si>
  <si>
    <t>16.4 Factorising quadratic expressions</t>
  </si>
  <si>
    <t>Work out factor pairs of negative numbers</t>
  </si>
  <si>
    <t>N4 A1 A3 A4</t>
  </si>
  <si>
    <t>16.5 Solving quadratic equations algebraically</t>
  </si>
  <si>
    <t>Know that taking the square root of a number will result in both a positive and a negative answer.</t>
  </si>
  <si>
    <t>A1 A3 A4 A6 A8</t>
  </si>
  <si>
    <t>Factorise quadratic expressions.</t>
  </si>
  <si>
    <t>17 Perimeter, area and volume 2</t>
  </si>
  <si>
    <t>N8 N14 N15 N16 G9 G14 G16 G17 G18</t>
  </si>
  <si>
    <t xml:space="preserve">Know the formula for calculating the area of a rectangle. </t>
  </si>
  <si>
    <t xml:space="preserve">Know how to use the four operations on a calculator. </t>
  </si>
  <si>
    <t>Name common 3D shapes.</t>
  </si>
  <si>
    <t>Define centre, radius and diameter for a circle.</t>
  </si>
  <si>
    <t>Substitute into formulae and solve for the unknown.</t>
  </si>
  <si>
    <t>Work out the volume of cuboids and prisms.</t>
  </si>
  <si>
    <t>17.1 Circumference of a circle 1</t>
  </si>
  <si>
    <t>Round accurately to a given number of significant figures or decimal place.</t>
  </si>
  <si>
    <t>G9 G17</t>
  </si>
  <si>
    <t>Calculate the circumference of a circle.</t>
  </si>
  <si>
    <t>Solve problems involving the circumference of a circle.</t>
  </si>
  <si>
    <t>17.2 Circumference of a circle 2</t>
  </si>
  <si>
    <t>Round to nearest metre.</t>
  </si>
  <si>
    <t>N8 N15 N16 G9 G17</t>
  </si>
  <si>
    <t>Calculate the circumference and radius of a circle.</t>
  </si>
  <si>
    <t>Solve equations.</t>
  </si>
  <si>
    <t>Work out percentage error intervals.</t>
  </si>
  <si>
    <t>17.3 Area of a circle</t>
  </si>
  <si>
    <t>Evaluate squares and square roots.</t>
  </si>
  <si>
    <t>Work out the area of a circle.</t>
  </si>
  <si>
    <t>Work out the radius or diameter of a circle.</t>
  </si>
  <si>
    <t>Solve problems involving the area of a circle.</t>
  </si>
  <si>
    <t>Give answers in terms of π.</t>
  </si>
  <si>
    <t>17.4 Semicircles and sectors</t>
  </si>
  <si>
    <t>Know number of degrees in a full turn, half turn or quarter turn.</t>
  </si>
  <si>
    <t>N15 G9 G17 G18</t>
  </si>
  <si>
    <t>Understand and use maths language for circles and perimeters.</t>
  </si>
  <si>
    <t>Work out areas of semicircles and quarter circle and perimeters.</t>
  </si>
  <si>
    <t>Find the area and circumference of a circle.</t>
  </si>
  <si>
    <t>Solve problems involving sectors of circles.</t>
  </si>
  <si>
    <t>17.5 Composite 2D shapes and cylinders</t>
  </si>
  <si>
    <t>Know and use the formula for the volume of a prism.</t>
  </si>
  <si>
    <t>N15 G9 G14 G16 G17 G18</t>
  </si>
  <si>
    <t>Solve problems involving areas and perimeters of 2D shapes.</t>
  </si>
  <si>
    <t>Sketch the net of a cylinder.</t>
  </si>
  <si>
    <t>Work out the volume and surface area of cylinders.</t>
  </si>
  <si>
    <t>Work out the area and perimeter of rectangles, semicircles and quarter circles.</t>
  </si>
  <si>
    <t>17.6 Pyramids and cones</t>
  </si>
  <si>
    <t>Understand and use maths language for 3-D shapes.</t>
  </si>
  <si>
    <t>N14 G17</t>
  </si>
  <si>
    <t>Work out the volume of a pyramid.</t>
  </si>
  <si>
    <t>Work out the area of 2D shapes.</t>
  </si>
  <si>
    <t>Work out the surface area of a pyramid.</t>
  </si>
  <si>
    <t>Work out the volume of a cone.</t>
  </si>
  <si>
    <t>Work out the surface area of a cone.</t>
  </si>
  <si>
    <t>17.7 Spheres and composite solids</t>
  </si>
  <si>
    <t>Know volume and surface area formulae.</t>
  </si>
  <si>
    <t>Work out the volume of a sphere.</t>
  </si>
  <si>
    <t>Work out the length of the hypotenuse using Pythagoras' theorem.</t>
  </si>
  <si>
    <t>Work out the surface area of a sphere.</t>
  </si>
  <si>
    <t>Work out the volume and surface area of composite solids.</t>
  </si>
  <si>
    <t>18 Fractions, indices and standard form</t>
  </si>
  <si>
    <t>N2 N3 N6 N7 N8 N9</t>
  </si>
  <si>
    <t>Know how to do the four operations with fractions.</t>
  </si>
  <si>
    <t>Convert between improper fractions and mixed numbers.</t>
  </si>
  <si>
    <t>Write powers of 10 in index form and recognise and recall powers of 10, i.e. 10² = 100.</t>
  </si>
  <si>
    <t>Recall the index laws for multiplying and dividing positive integer powers.</t>
  </si>
  <si>
    <t>18.1 Multiplying and dividing fractions</t>
  </si>
  <si>
    <t>Convert between fractions, mixed numbers and improper fractions.</t>
  </si>
  <si>
    <t>N2 N3 N8</t>
  </si>
  <si>
    <t>Multiply and divide mixed numbers and fractions.</t>
  </si>
  <si>
    <t>Work out reciprocals of whole numbers, fractions, and decimals.</t>
  </si>
  <si>
    <t>Four operations with fractions.</t>
  </si>
  <si>
    <t>18.2 The laws of indices</t>
  </si>
  <si>
    <t>Evaluate simple powers.</t>
  </si>
  <si>
    <t>To know and use the laws of indices.</t>
  </si>
  <si>
    <t>18.3 Writing large numbers in standard form</t>
  </si>
  <si>
    <t>Evaluate powers of 10.</t>
  </si>
  <si>
    <t>Write large numbers in standard form.</t>
  </si>
  <si>
    <t>Write 1 million and 1 billion in figures.</t>
  </si>
  <si>
    <t>Convert large numbers from standard form into ordinary numbers.</t>
  </si>
  <si>
    <t>18.4 Writing small numbers in standard form</t>
  </si>
  <si>
    <t>Divide integers and decimals by powers of ten.</t>
  </si>
  <si>
    <t>Write small numbers in standard form.</t>
  </si>
  <si>
    <t>Convert numbers from standard form with negative powers of ordinary numbers</t>
  </si>
  <si>
    <t>18.5 Calculating with standard form</t>
  </si>
  <si>
    <t>Use correct priority of operations.</t>
  </si>
  <si>
    <t>To multiply and divide numbers in standard form.</t>
  </si>
  <si>
    <t>To add and subtract numbers in standard form.</t>
  </si>
  <si>
    <t>19 Congruence, similarity and vectors</t>
  </si>
  <si>
    <r>
      <t xml:space="preserve">R6 R12 G3 G5 G6 G7 G17 G19 </t>
    </r>
    <r>
      <rPr>
        <i/>
        <sz val="10"/>
        <color theme="1"/>
        <rFont val="Calibri"/>
        <family val="2"/>
        <scheme val="minor"/>
      </rPr>
      <t>G24</t>
    </r>
    <r>
      <rPr>
        <sz val="10"/>
        <color theme="1"/>
        <rFont val="Calibri"/>
        <family val="2"/>
        <scheme val="minor"/>
      </rPr>
      <t xml:space="preserve"> G25</t>
    </r>
  </si>
  <si>
    <t>Begin to use column vectors when dealing with translations.</t>
  </si>
  <si>
    <t>Recall and apply Pythagoras’ Theorem on a coordinate grid.</t>
  </si>
  <si>
    <t>Measure lines and angles and using compasses, ruler and protractor, and construct standard constructions.</t>
  </si>
  <si>
    <t>Know the properties of alternate, corresponding and vertically opposite angles.</t>
  </si>
  <si>
    <t>19.1 Similarity and enlargement</t>
  </si>
  <si>
    <t>Understand the scale factor of an enlargement.</t>
  </si>
  <si>
    <t>R12 G6 G7</t>
  </si>
  <si>
    <t>Understand similarity.</t>
  </si>
  <si>
    <t>Equivalent fractions.</t>
  </si>
  <si>
    <t>Use similarity to solve angle problems.</t>
  </si>
  <si>
    <t>19.2 More similarity</t>
  </si>
  <si>
    <t>Calculating fractions of whole numbers.</t>
  </si>
  <si>
    <t>R6 G6 G7 G19</t>
  </si>
  <si>
    <t>Using similarity of triangles to identify equal angles and lengths of corresponding sides.</t>
  </si>
  <si>
    <t>Use similarity to solve problems.</t>
  </si>
  <si>
    <t>Identify similar shapes.</t>
  </si>
  <si>
    <t>19.3 Using similarity</t>
  </si>
  <si>
    <t>Understand squares and cubes of whole numbers and decimals.</t>
  </si>
  <si>
    <t>G6 G7 G17 G19</t>
  </si>
  <si>
    <t>Understand the similarity of regular polygons.</t>
  </si>
  <si>
    <t>Use similarity to find unknown lengths.</t>
  </si>
  <si>
    <t>Calculate perimeters of similar shapes.</t>
  </si>
  <si>
    <t>19.4 Congruence 1</t>
  </si>
  <si>
    <t>Know that the sum of the angles in a triangle must be 180°.</t>
  </si>
  <si>
    <t>G5 G6 G7 G19</t>
  </si>
  <si>
    <t>Identify congrent shapes.</t>
  </si>
  <si>
    <t>Use congruence to work out unknown angles.</t>
  </si>
  <si>
    <t>19.5 Congruence 2</t>
  </si>
  <si>
    <t>Recognise corresponding and alternate angles.</t>
  </si>
  <si>
    <t>G3 G6 G7 G19</t>
  </si>
  <si>
    <t>Use congruence to work out unknown sides.</t>
  </si>
  <si>
    <t>Find angles using corresponding and alternate angles.</t>
  </si>
  <si>
    <t>Draw triangles accurately.</t>
  </si>
  <si>
    <t>19.6 Vectors 1</t>
  </si>
  <si>
    <t>Add and subtract with negative numbers.</t>
  </si>
  <si>
    <t>Add and subtract vectors.</t>
  </si>
  <si>
    <t>Use column vectors.</t>
  </si>
  <si>
    <t>Find the resultant of two vectors.</t>
  </si>
  <si>
    <t>19.7 Vectors 2</t>
  </si>
  <si>
    <t>Calculate with negative numbers.</t>
  </si>
  <si>
    <t>Subtract vectors.</t>
  </si>
  <si>
    <t xml:space="preserve"> Find the resultant of two vectors.</t>
  </si>
  <si>
    <t>Find multiples of a vector.</t>
  </si>
  <si>
    <t>20 More algebra</t>
  </si>
  <si>
    <r>
      <t xml:space="preserve">A2 </t>
    </r>
    <r>
      <rPr>
        <i/>
        <sz val="10"/>
        <color theme="1"/>
        <rFont val="Calibri"/>
        <family val="2"/>
        <scheme val="minor"/>
      </rPr>
      <t>A3</t>
    </r>
    <r>
      <rPr>
        <sz val="10"/>
        <color theme="1"/>
        <rFont val="Calibri"/>
        <family val="2"/>
        <scheme val="minor"/>
      </rPr>
      <t xml:space="preserve"> A5 A6 A12 A14 A17 A19 A21 R10 R13 R14 R16</t>
    </r>
  </si>
  <si>
    <t>Draw linear graphs.</t>
  </si>
  <si>
    <t>Plot coordinates and sketch simple functions with a table of values.</t>
  </si>
  <si>
    <t xml:space="preserve">Substitute into and solve equations. </t>
  </si>
  <si>
    <t>Have experience of using formulae.</t>
  </si>
  <si>
    <t>Recall and use the priority of operations and use of inequality symbols.</t>
  </si>
  <si>
    <t>20.1 Graphs of cubic and reciprocal functions</t>
  </si>
  <si>
    <t>Recognise the shape of linear and quadratic graphs.</t>
  </si>
  <si>
    <t>Draw and interpret graphs of cubic functions.</t>
  </si>
  <si>
    <t>Find reciprocals of fractions and integers.</t>
  </si>
  <si>
    <t>Draw and interpret graphs of y = 1/x.</t>
  </si>
  <si>
    <t>20.2 Non-linear graphs</t>
  </si>
  <si>
    <t>Recognise statements and equations describing direct and indirect proportion.</t>
  </si>
  <si>
    <t>A14 R10 R13 R14 R16</t>
  </si>
  <si>
    <t>Draw and interpret non-linear graphs to solve problems.</t>
  </si>
  <si>
    <t>Recognise the graphs of y = x and y = 1/x.</t>
  </si>
  <si>
    <t>20.3 Solving simultaneous equations graphically</t>
  </si>
  <si>
    <t>Write algebraic expressions.</t>
  </si>
  <si>
    <t>Solve simultaneous equations by drawing a graph.</t>
  </si>
  <si>
    <t>Write and solve simultaneous equations.</t>
  </si>
  <si>
    <t>20.4 Solving simultaneous equations algebraically</t>
  </si>
  <si>
    <t>Add and subtract positive and negative terms, substitute integer and decimal values into a simple expression.</t>
  </si>
  <si>
    <t>20.5 Rearranging formulae</t>
  </si>
  <si>
    <t>Identify inverse operations for algebraic terms.</t>
  </si>
  <si>
    <t>A2 A5 A17</t>
  </si>
  <si>
    <t>Identify parallel lines from the equations of the lines.</t>
  </si>
  <si>
    <t>20.6 Proof</t>
  </si>
  <si>
    <t>Identify expressions, formulae and equations from a list.</t>
  </si>
  <si>
    <t>Identify expressions, equations, formulae and identities.</t>
  </si>
  <si>
    <t>Prove results using algebra.</t>
  </si>
  <si>
    <t>10H</t>
  </si>
  <si>
    <t>11H</t>
  </si>
  <si>
    <t>10F</t>
  </si>
  <si>
    <t>11F</t>
  </si>
  <si>
    <t>GRADE TO…</t>
  </si>
  <si>
    <t>GCSE (9-1) Foundation</t>
  </si>
  <si>
    <t>Unit 16 Quadratic equations and graphs</t>
  </si>
  <si>
    <t>Unit 17 Perimeter, area and volume 2</t>
  </si>
  <si>
    <t>Unit 3 Graphs, tables and charts</t>
  </si>
  <si>
    <t>Unit 18 Fractions, indices and standard form</t>
  </si>
  <si>
    <t>Unit 4 Fractions and percentages</t>
  </si>
  <si>
    <t>Unit 19 Congruence, similarity and vectors</t>
  </si>
  <si>
    <t>Unit 5 Equations, inequalities and sequences</t>
  </si>
  <si>
    <t>Unit 20 More algebra</t>
  </si>
  <si>
    <t>Unit 6 Angles</t>
  </si>
  <si>
    <t>Unit 7 Averages and range</t>
  </si>
  <si>
    <t>Unit 8 Perimeter, area and volume 1</t>
  </si>
  <si>
    <t>Unit 9 Graphs</t>
  </si>
  <si>
    <t>Unit 10 Transformations</t>
  </si>
  <si>
    <t>Unit 11 Ratio and proportion</t>
  </si>
  <si>
    <t>Unit 12 Right-angled triangles</t>
  </si>
  <si>
    <t>Unit 13 Probability</t>
  </si>
  <si>
    <t>Unit 14 Multiplicative reasoning</t>
  </si>
  <si>
    <t>Unit 15 Constructions, loci and bearings</t>
  </si>
  <si>
    <t>From Grade 5.0 to Grade 7.3</t>
  </si>
  <si>
    <t>From Grade 7.0 to Grade 8.8</t>
  </si>
  <si>
    <t>From Grade 2.6 to Grade 4.7</t>
  </si>
  <si>
    <t>From Grade 4.5 to 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</si>
</sst>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x14ac:knownFonts="1">
    <font>
      <sz val="11"/>
      <color theme="1"/>
      <name val="Calibri"/>
      <family val="2"/>
      <scheme val="minor"/>
    </font>
    <font>
      <b/>
      <sz val="11"/>
      <color theme="1"/>
      <name val="Calibri"/>
      <family val="2"/>
      <scheme val="minor"/>
    </font>
    <font>
      <sz val="11"/>
      <color theme="0"/>
      <name val="Calibri"/>
      <family val="2"/>
      <scheme val="minor"/>
    </font>
    <font>
      <b/>
      <sz val="18"/>
      <color theme="0"/>
      <name val="Calibri"/>
      <family val="2"/>
      <scheme val="minor"/>
    </font>
    <font>
      <sz val="11"/>
      <color rgb="FF000000"/>
      <name val="Calibri"/>
      <family val="2"/>
      <scheme val="minor"/>
    </font>
    <font>
      <b/>
      <sz val="10"/>
      <color theme="1"/>
      <name val="Calibri"/>
      <family val="2"/>
      <scheme val="minor"/>
    </font>
    <font>
      <sz val="10"/>
      <color theme="1"/>
      <name val="Calibri"/>
      <family val="2"/>
      <scheme val="minor"/>
    </font>
    <font>
      <b/>
      <sz val="10"/>
      <name val="Calibri"/>
      <family val="2"/>
      <scheme val="minor"/>
    </font>
    <font>
      <i/>
      <sz val="10"/>
      <color theme="1"/>
      <name val="Calibri"/>
      <family val="2"/>
      <scheme val="minor"/>
    </font>
    <font>
      <sz val="11"/>
      <color indexed="8"/>
      <name val="Calibri"/>
      <family val="2"/>
    </font>
    <font>
      <sz val="10"/>
      <color indexed="8"/>
      <name val="Arial"/>
      <family val="2"/>
    </font>
    <font>
      <sz val="10"/>
      <name val="Calibri"/>
      <family val="2"/>
      <scheme val="minor"/>
    </font>
    <font>
      <sz val="10"/>
      <color theme="1"/>
      <name val="Arial"/>
      <family val="2"/>
    </font>
    <font>
      <sz val="10"/>
      <color rgb="FF0F243E"/>
      <name val="Arial"/>
      <family val="2"/>
    </font>
    <font>
      <u/>
      <sz val="11"/>
      <color theme="1"/>
      <name val="Calibri"/>
      <family val="2"/>
      <scheme val="minor"/>
    </font>
    <font>
      <vertAlign val="superscript"/>
      <sz val="11"/>
      <color theme="1"/>
      <name val="Calibri"/>
      <family val="2"/>
      <scheme val="minor"/>
    </font>
    <font>
      <b/>
      <vertAlign val="superscript"/>
      <sz val="11"/>
      <color theme="1"/>
      <name val="Calibri"/>
      <family val="2"/>
      <scheme val="minor"/>
    </font>
    <font>
      <u/>
      <vertAlign val="superscript"/>
      <sz val="11"/>
      <color theme="1"/>
      <name val="Calibri"/>
      <family val="2"/>
      <scheme val="minor"/>
    </font>
    <font>
      <u/>
      <sz val="11"/>
      <color rgb="FF000000"/>
      <name val="Calibri"/>
      <family val="2"/>
      <scheme val="minor"/>
    </font>
    <font>
      <u/>
      <vertAlign val="superscript"/>
      <sz val="11"/>
      <color rgb="FF000000"/>
      <name val="Calibri"/>
      <family val="2"/>
      <scheme val="minor"/>
    </font>
    <font>
      <b/>
      <sz val="11"/>
      <color rgb="FF000000"/>
      <name val="Calibri"/>
      <family val="2"/>
      <scheme val="minor"/>
    </font>
    <font>
      <b/>
      <u/>
      <sz val="11"/>
      <color theme="1"/>
      <name val="Calibri"/>
      <family val="2"/>
      <scheme val="minor"/>
    </font>
    <font>
      <sz val="11"/>
      <color theme="1"/>
      <name val="Calibri"/>
      <family val="2"/>
    </font>
    <font>
      <b/>
      <sz val="20"/>
      <color theme="1"/>
      <name val="Arial"/>
      <family val="2"/>
    </font>
    <font>
      <b/>
      <sz val="12"/>
      <color theme="0"/>
      <name val="Arial"/>
      <family val="2"/>
    </font>
    <font>
      <b/>
      <sz val="10"/>
      <name val="Arial"/>
      <family val="2"/>
    </font>
  </fonts>
  <fills count="17">
    <fill>
      <patternFill patternType="none"/>
    </fill>
    <fill>
      <patternFill patternType="gray125"/>
    </fill>
    <fill>
      <patternFill patternType="solid">
        <fgColor theme="5" tint="0.79998168889431442"/>
        <bgColor indexed="64"/>
      </patternFill>
    </fill>
    <fill>
      <patternFill patternType="solid">
        <fgColor theme="4"/>
        <bgColor indexed="64"/>
      </patternFill>
    </fill>
    <fill>
      <patternFill patternType="solid">
        <fgColor theme="0"/>
        <bgColor indexed="64"/>
      </patternFill>
    </fill>
    <fill>
      <patternFill patternType="solid">
        <fgColor theme="7" tint="0.79998168889431442"/>
        <bgColor indexed="64"/>
      </patternFill>
    </fill>
    <fill>
      <patternFill patternType="lightDown">
        <bgColor theme="5" tint="0.79995117038483843"/>
      </patternFill>
    </fill>
    <fill>
      <patternFill patternType="solid">
        <fgColor theme="1"/>
        <bgColor indexed="64"/>
      </patternFill>
    </fill>
    <fill>
      <patternFill patternType="solid">
        <fgColor theme="9" tint="0.39997558519241921"/>
        <bgColor indexed="64"/>
      </patternFill>
    </fill>
    <fill>
      <patternFill patternType="solid">
        <fgColor rgb="FFFCE4D6"/>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rgb="FFFFF0E1"/>
        <bgColor indexed="64"/>
      </patternFill>
    </fill>
    <fill>
      <patternFill patternType="solid">
        <fgColor theme="0" tint="-0.249977111117893"/>
        <bgColor indexed="64"/>
      </patternFill>
    </fill>
    <fill>
      <patternFill patternType="solid">
        <fgColor rgb="FF0070C0"/>
        <bgColor indexed="64"/>
      </patternFill>
    </fill>
    <fill>
      <patternFill patternType="solid">
        <fgColor rgb="FF00B0F0"/>
        <bgColor indexed="64"/>
      </patternFill>
    </fill>
    <fill>
      <patternFill patternType="solid">
        <fgColor theme="9"/>
        <bgColor indexed="64"/>
      </patternFill>
    </fill>
  </fills>
  <borders count="2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medium">
        <color indexed="64"/>
      </top>
      <bottom style="thin">
        <color indexed="64"/>
      </bottom>
      <diagonal/>
    </border>
    <border>
      <left/>
      <right/>
      <top/>
      <bottom style="thin">
        <color indexed="64"/>
      </bottom>
      <diagonal/>
    </border>
  </borders>
  <cellStyleXfs count="4">
    <xf numFmtId="0" fontId="0" fillId="0" borderId="0"/>
    <xf numFmtId="0" fontId="9" fillId="0" borderId="0"/>
    <xf numFmtId="0" fontId="9" fillId="0" borderId="0"/>
    <xf numFmtId="0" fontId="22" fillId="0" borderId="0"/>
  </cellStyleXfs>
  <cellXfs count="134">
    <xf numFmtId="0" fontId="0" fillId="0" borderId="0" xfId="0"/>
    <xf numFmtId="0" fontId="0" fillId="0" borderId="0" xfId="0" applyAlignment="1">
      <alignment wrapText="1"/>
    </xf>
    <xf numFmtId="0" fontId="6" fillId="0" borderId="13" xfId="0" applyFont="1" applyBorder="1" applyAlignment="1">
      <alignment vertical="top" wrapText="1"/>
    </xf>
    <xf numFmtId="0" fontId="6" fillId="4" borderId="4" xfId="0" applyFont="1" applyFill="1" applyBorder="1" applyAlignment="1">
      <alignment vertical="top" wrapText="1"/>
    </xf>
    <xf numFmtId="0" fontId="6" fillId="4" borderId="13" xfId="0" applyFont="1" applyFill="1" applyBorder="1" applyAlignment="1">
      <alignment vertical="top" wrapText="1"/>
    </xf>
    <xf numFmtId="0" fontId="6" fillId="2" borderId="13" xfId="0" applyFont="1" applyFill="1" applyBorder="1" applyAlignment="1">
      <alignment vertical="top" wrapText="1"/>
    </xf>
    <xf numFmtId="0" fontId="0" fillId="0" borderId="13" xfId="0" applyBorder="1" applyAlignment="1">
      <alignment vertical="top"/>
    </xf>
    <xf numFmtId="0" fontId="6" fillId="2" borderId="4" xfId="0" applyFont="1" applyFill="1" applyBorder="1" applyAlignment="1">
      <alignment vertical="top" wrapText="1"/>
    </xf>
    <xf numFmtId="0" fontId="6" fillId="0" borderId="4" xfId="0" applyFont="1" applyBorder="1" applyAlignment="1">
      <alignment vertical="top" wrapText="1"/>
    </xf>
    <xf numFmtId="0" fontId="0" fillId="0" borderId="4" xfId="0" applyBorder="1" applyAlignment="1">
      <alignment vertical="top"/>
    </xf>
    <xf numFmtId="0" fontId="6" fillId="4" borderId="14" xfId="0" applyFont="1" applyFill="1" applyBorder="1" applyAlignment="1">
      <alignment vertical="top" wrapText="1"/>
    </xf>
    <xf numFmtId="0" fontId="6" fillId="0" borderId="14" xfId="0" applyFont="1" applyBorder="1" applyAlignment="1">
      <alignment vertical="top" wrapText="1"/>
    </xf>
    <xf numFmtId="0" fontId="0" fillId="0" borderId="14" xfId="0" applyBorder="1" applyAlignment="1">
      <alignment vertical="top"/>
    </xf>
    <xf numFmtId="0" fontId="6" fillId="2" borderId="14" xfId="0" applyFont="1" applyFill="1" applyBorder="1" applyAlignment="1">
      <alignment vertical="top" wrapText="1"/>
    </xf>
    <xf numFmtId="0" fontId="6" fillId="0" borderId="0" xfId="0" applyFont="1" applyAlignment="1">
      <alignment vertical="top" wrapText="1"/>
    </xf>
    <xf numFmtId="0" fontId="6" fillId="2" borderId="13" xfId="0" applyFont="1" applyFill="1" applyBorder="1" applyAlignment="1">
      <alignment horizontal="center" vertical="top" wrapText="1"/>
    </xf>
    <xf numFmtId="0" fontId="6" fillId="2" borderId="4" xfId="0" applyFont="1" applyFill="1" applyBorder="1" applyAlignment="1">
      <alignment horizontal="center" vertical="top" wrapText="1"/>
    </xf>
    <xf numFmtId="0" fontId="6" fillId="2" borderId="14" xfId="0" applyFont="1" applyFill="1" applyBorder="1" applyAlignment="1">
      <alignment horizontal="center" vertical="top" wrapText="1"/>
    </xf>
    <xf numFmtId="0" fontId="0" fillId="0" borderId="0" xfId="0" applyAlignment="1">
      <alignment horizontal="center"/>
    </xf>
    <xf numFmtId="0" fontId="5" fillId="2" borderId="13" xfId="0" applyFont="1" applyFill="1" applyBorder="1" applyAlignment="1">
      <alignment vertical="top" wrapText="1"/>
    </xf>
    <xf numFmtId="0" fontId="6" fillId="4" borderId="13" xfId="0" applyFont="1" applyFill="1" applyBorder="1" applyAlignment="1">
      <alignment horizontal="center" vertical="top" wrapText="1"/>
    </xf>
    <xf numFmtId="0" fontId="6" fillId="4" borderId="4" xfId="0" applyFont="1" applyFill="1" applyBorder="1" applyAlignment="1">
      <alignment horizontal="center" vertical="top" wrapText="1"/>
    </xf>
    <xf numFmtId="0" fontId="6" fillId="4" borderId="14" xfId="0" applyFont="1" applyFill="1" applyBorder="1" applyAlignment="1">
      <alignment horizontal="center" vertical="top" wrapText="1"/>
    </xf>
    <xf numFmtId="0" fontId="6" fillId="0" borderId="14" xfId="0" applyFont="1" applyBorder="1" applyAlignment="1">
      <alignment vertical="top"/>
    </xf>
    <xf numFmtId="0" fontId="1" fillId="8" borderId="16" xfId="0" applyFont="1" applyFill="1" applyBorder="1"/>
    <xf numFmtId="0" fontId="0" fillId="8" borderId="17" xfId="0" applyFill="1" applyBorder="1"/>
    <xf numFmtId="0" fontId="0" fillId="8" borderId="17" xfId="0" applyFill="1" applyBorder="1" applyAlignment="1">
      <alignment horizontal="center"/>
    </xf>
    <xf numFmtId="0" fontId="0" fillId="8" borderId="17" xfId="0" applyFill="1" applyBorder="1" applyAlignment="1">
      <alignment wrapText="1"/>
    </xf>
    <xf numFmtId="0" fontId="0" fillId="8" borderId="15" xfId="0" applyFill="1" applyBorder="1"/>
    <xf numFmtId="0" fontId="1" fillId="5" borderId="16" xfId="0" applyFont="1" applyFill="1" applyBorder="1"/>
    <xf numFmtId="0" fontId="0" fillId="5" borderId="17" xfId="0" applyFill="1" applyBorder="1"/>
    <xf numFmtId="0" fontId="0" fillId="5" borderId="17" xfId="0" applyFill="1" applyBorder="1" applyAlignment="1">
      <alignment horizontal="center"/>
    </xf>
    <xf numFmtId="0" fontId="0" fillId="5" borderId="17" xfId="0" applyFill="1" applyBorder="1" applyAlignment="1">
      <alignment wrapText="1"/>
    </xf>
    <xf numFmtId="0" fontId="0" fillId="5" borderId="15" xfId="0" applyFill="1" applyBorder="1"/>
    <xf numFmtId="0" fontId="3" fillId="7" borderId="0" xfId="0" applyFont="1" applyFill="1"/>
    <xf numFmtId="0" fontId="7" fillId="3" borderId="5" xfId="0" applyFont="1" applyFill="1" applyBorder="1" applyAlignment="1">
      <alignment vertical="top" wrapText="1"/>
    </xf>
    <xf numFmtId="0" fontId="7" fillId="3" borderId="5" xfId="0" applyFont="1" applyFill="1" applyBorder="1" applyAlignment="1">
      <alignment horizontal="left" vertical="top" wrapText="1"/>
    </xf>
    <xf numFmtId="0" fontId="3" fillId="3" borderId="0" xfId="0" applyFont="1" applyFill="1"/>
    <xf numFmtId="0" fontId="2" fillId="3" borderId="0" xfId="0" applyFont="1" applyFill="1" applyAlignment="1">
      <alignment horizontal="center"/>
    </xf>
    <xf numFmtId="0" fontId="2" fillId="3" borderId="0" xfId="0" applyFont="1" applyFill="1" applyAlignment="1">
      <alignment wrapText="1"/>
    </xf>
    <xf numFmtId="0" fontId="2" fillId="3" borderId="0" xfId="0" applyFont="1" applyFill="1"/>
    <xf numFmtId="0" fontId="5" fillId="2" borderId="4" xfId="0" applyFont="1" applyFill="1" applyBorder="1" applyAlignment="1">
      <alignment vertical="top" wrapText="1"/>
    </xf>
    <xf numFmtId="0" fontId="5" fillId="2" borderId="4" xfId="0" applyFont="1" applyFill="1" applyBorder="1" applyAlignment="1">
      <alignment horizontal="left" vertical="top" wrapText="1"/>
    </xf>
    <xf numFmtId="0" fontId="6" fillId="9" borderId="4" xfId="0" applyFont="1" applyFill="1" applyBorder="1" applyAlignment="1">
      <alignment vertical="top" wrapText="1"/>
    </xf>
    <xf numFmtId="0" fontId="11" fillId="2" borderId="4" xfId="1" applyFont="1" applyFill="1" applyBorder="1" applyAlignment="1">
      <alignment vertical="top" wrapText="1"/>
    </xf>
    <xf numFmtId="0" fontId="11" fillId="2" borderId="14" xfId="1" applyFont="1" applyFill="1" applyBorder="1" applyAlignment="1">
      <alignment vertical="top" wrapText="1"/>
    </xf>
    <xf numFmtId="0" fontId="6" fillId="6" borderId="6" xfId="0" applyFont="1" applyFill="1" applyBorder="1" applyAlignment="1">
      <alignment vertical="top" wrapText="1"/>
    </xf>
    <xf numFmtId="0" fontId="0" fillId="6" borderId="8" xfId="0" applyFill="1" applyBorder="1" applyAlignment="1">
      <alignment vertical="top"/>
    </xf>
    <xf numFmtId="0" fontId="6" fillId="6" borderId="9" xfId="0" applyFont="1" applyFill="1" applyBorder="1" applyAlignment="1">
      <alignment vertical="top" wrapText="1"/>
    </xf>
    <xf numFmtId="0" fontId="0" fillId="6" borderId="10" xfId="0" applyFill="1" applyBorder="1" applyAlignment="1">
      <alignment vertical="top"/>
    </xf>
    <xf numFmtId="0" fontId="6" fillId="6" borderId="11" xfId="0" applyFont="1" applyFill="1" applyBorder="1" applyAlignment="1">
      <alignment vertical="top" wrapText="1"/>
    </xf>
    <xf numFmtId="0" fontId="0" fillId="6" borderId="12" xfId="0" applyFill="1" applyBorder="1" applyAlignment="1">
      <alignment vertical="top"/>
    </xf>
    <xf numFmtId="0" fontId="7" fillId="4" borderId="3" xfId="0" applyFont="1" applyFill="1" applyBorder="1" applyAlignment="1">
      <alignment vertical="top" wrapText="1"/>
    </xf>
    <xf numFmtId="0" fontId="5" fillId="2" borderId="4" xfId="0" applyFont="1" applyFill="1" applyBorder="1" applyAlignment="1">
      <alignment wrapText="1"/>
    </xf>
    <xf numFmtId="0" fontId="7" fillId="4" borderId="2" xfId="0" applyFont="1" applyFill="1" applyBorder="1" applyAlignment="1">
      <alignment vertical="top"/>
    </xf>
    <xf numFmtId="0" fontId="7" fillId="4" borderId="3" xfId="0" applyFont="1" applyFill="1" applyBorder="1" applyAlignment="1">
      <alignment horizontal="left" vertical="top" wrapText="1"/>
    </xf>
    <xf numFmtId="0" fontId="5" fillId="2" borderId="13" xfId="0" applyFont="1" applyFill="1" applyBorder="1" applyAlignment="1">
      <alignment horizontal="left" vertical="top" wrapText="1"/>
    </xf>
    <xf numFmtId="0" fontId="6" fillId="9" borderId="6" xfId="0" applyFont="1" applyFill="1" applyBorder="1" applyAlignment="1">
      <alignment vertical="top" wrapText="1"/>
    </xf>
    <xf numFmtId="0" fontId="11" fillId="2" borderId="13" xfId="1" applyFont="1" applyFill="1" applyBorder="1" applyAlignment="1">
      <alignment vertical="top" wrapText="1"/>
    </xf>
    <xf numFmtId="0" fontId="11" fillId="2" borderId="13" xfId="1" applyFont="1" applyFill="1" applyBorder="1" applyAlignment="1">
      <alignment horizontal="left" vertical="top" wrapText="1"/>
    </xf>
    <xf numFmtId="0" fontId="0" fillId="8" borderId="7" xfId="0" applyFill="1" applyBorder="1" applyAlignment="1">
      <alignment wrapText="1"/>
    </xf>
    <xf numFmtId="0" fontId="5" fillId="2" borderId="14" xfId="0" applyFont="1" applyFill="1" applyBorder="1" applyAlignment="1">
      <alignment vertical="top" wrapText="1"/>
    </xf>
    <xf numFmtId="0" fontId="0" fillId="0" borderId="10" xfId="0" applyBorder="1" applyAlignment="1">
      <alignment vertical="top"/>
    </xf>
    <xf numFmtId="0" fontId="8" fillId="2" borderId="13" xfId="0" applyFont="1" applyFill="1" applyBorder="1" applyAlignment="1">
      <alignment vertical="top" wrapText="1"/>
    </xf>
    <xf numFmtId="0" fontId="11" fillId="2" borderId="4" xfId="1" applyFont="1" applyFill="1" applyBorder="1" applyAlignment="1">
      <alignment horizontal="left" vertical="top" wrapText="1"/>
    </xf>
    <xf numFmtId="0" fontId="6" fillId="0" borderId="7" xfId="0" applyFont="1" applyBorder="1" applyAlignment="1">
      <alignment vertical="top" wrapText="1"/>
    </xf>
    <xf numFmtId="0" fontId="7" fillId="4" borderId="18" xfId="0" applyFont="1" applyFill="1" applyBorder="1" applyAlignment="1">
      <alignment vertical="top" wrapText="1"/>
    </xf>
    <xf numFmtId="0" fontId="0" fillId="0" borderId="8" xfId="0" applyBorder="1" applyAlignment="1">
      <alignment vertical="top"/>
    </xf>
    <xf numFmtId="0" fontId="0" fillId="0" borderId="12" xfId="0" applyBorder="1" applyAlignment="1">
      <alignment vertical="top"/>
    </xf>
    <xf numFmtId="0" fontId="6" fillId="0" borderId="0" xfId="0" applyFont="1" applyAlignment="1">
      <alignment vertical="top"/>
    </xf>
    <xf numFmtId="0" fontId="6" fillId="0" borderId="7" xfId="0" applyFont="1" applyBorder="1" applyAlignment="1">
      <alignment vertical="top"/>
    </xf>
    <xf numFmtId="0" fontId="6" fillId="0" borderId="19" xfId="0" applyFont="1" applyBorder="1" applyAlignment="1">
      <alignment vertical="top"/>
    </xf>
    <xf numFmtId="0" fontId="0" fillId="0" borderId="9" xfId="0" applyBorder="1"/>
    <xf numFmtId="0" fontId="6" fillId="4" borderId="0" xfId="0" applyFont="1" applyFill="1" applyAlignment="1">
      <alignment vertical="top" wrapText="1"/>
    </xf>
    <xf numFmtId="0" fontId="6" fillId="4" borderId="6" xfId="0" applyFont="1" applyFill="1" applyBorder="1" applyAlignment="1">
      <alignment vertical="top" wrapText="1"/>
    </xf>
    <xf numFmtId="0" fontId="6" fillId="4" borderId="9" xfId="0" applyFont="1" applyFill="1" applyBorder="1" applyAlignment="1">
      <alignment vertical="top" wrapText="1"/>
    </xf>
    <xf numFmtId="0" fontId="6" fillId="4" borderId="11" xfId="0" applyFont="1" applyFill="1" applyBorder="1" applyAlignment="1">
      <alignment vertical="top" wrapText="1"/>
    </xf>
    <xf numFmtId="0" fontId="6" fillId="4" borderId="5" xfId="0" applyFont="1" applyFill="1" applyBorder="1" applyAlignment="1">
      <alignment vertical="top" wrapText="1"/>
    </xf>
    <xf numFmtId="0" fontId="6" fillId="4" borderId="5" xfId="0" applyFont="1" applyFill="1" applyBorder="1" applyAlignment="1">
      <alignment horizontal="center" vertical="top" wrapText="1"/>
    </xf>
    <xf numFmtId="0" fontId="6" fillId="0" borderId="5" xfId="0" applyFont="1" applyBorder="1" applyAlignment="1">
      <alignment vertical="top" wrapText="1"/>
    </xf>
    <xf numFmtId="0" fontId="0" fillId="0" borderId="5" xfId="0" applyBorder="1" applyAlignment="1">
      <alignment vertical="top"/>
    </xf>
    <xf numFmtId="0" fontId="0" fillId="0" borderId="0" xfId="0" applyAlignment="1">
      <alignment vertical="top" wrapText="1"/>
    </xf>
    <xf numFmtId="0" fontId="0" fillId="0" borderId="5" xfId="0" applyBorder="1" applyAlignment="1">
      <alignment vertical="top" wrapText="1"/>
    </xf>
    <xf numFmtId="0" fontId="4" fillId="0" borderId="5" xfId="0" applyFont="1" applyBorder="1" applyAlignment="1">
      <alignment vertical="top" wrapText="1"/>
    </xf>
    <xf numFmtId="0" fontId="1" fillId="0" borderId="5" xfId="0" applyFont="1" applyBorder="1" applyAlignment="1">
      <alignment vertical="top" wrapText="1"/>
    </xf>
    <xf numFmtId="0" fontId="14" fillId="0" borderId="5" xfId="0" applyFont="1" applyBorder="1" applyAlignment="1">
      <alignment vertical="top" wrapText="1"/>
    </xf>
    <xf numFmtId="0" fontId="14" fillId="0" borderId="0" xfId="0" applyFont="1" applyAlignment="1">
      <alignment wrapText="1"/>
    </xf>
    <xf numFmtId="0" fontId="2" fillId="10" borderId="5" xfId="0" applyFont="1" applyFill="1" applyBorder="1" applyAlignment="1">
      <alignment horizontal="center" vertical="top" wrapText="1"/>
    </xf>
    <xf numFmtId="0" fontId="1" fillId="11" borderId="8" xfId="0" applyFont="1" applyFill="1" applyBorder="1" applyAlignment="1">
      <alignment vertical="top" wrapText="1"/>
    </xf>
    <xf numFmtId="0" fontId="1" fillId="11" borderId="12" xfId="0" applyFont="1" applyFill="1" applyBorder="1" applyAlignment="1">
      <alignment vertical="top" wrapText="1"/>
    </xf>
    <xf numFmtId="0" fontId="2" fillId="10" borderId="5" xfId="0" applyFont="1" applyFill="1" applyBorder="1" applyAlignment="1">
      <alignment horizontal="center" vertical="top"/>
    </xf>
    <xf numFmtId="0" fontId="1" fillId="0" borderId="5" xfId="0" applyFont="1" applyBorder="1" applyAlignment="1">
      <alignment horizontal="center" vertical="top"/>
    </xf>
    <xf numFmtId="0" fontId="1" fillId="0" borderId="5" xfId="0" applyFont="1" applyBorder="1" applyAlignment="1">
      <alignment horizontal="center" vertical="top" wrapText="1"/>
    </xf>
    <xf numFmtId="0" fontId="1" fillId="0" borderId="0" xfId="0" applyFont="1" applyAlignment="1">
      <alignment horizontal="center" vertical="top"/>
    </xf>
    <xf numFmtId="0" fontId="0" fillId="11" borderId="6" xfId="0" applyFill="1" applyBorder="1" applyAlignment="1">
      <alignment horizontal="left"/>
    </xf>
    <xf numFmtId="0" fontId="0" fillId="11" borderId="11" xfId="0" applyFill="1" applyBorder="1" applyAlignment="1">
      <alignment horizontal="left"/>
    </xf>
    <xf numFmtId="0" fontId="22" fillId="0" borderId="0" xfId="3"/>
    <xf numFmtId="0" fontId="10" fillId="0" borderId="1" xfId="3" applyFont="1" applyBorder="1" applyAlignment="1">
      <alignment wrapText="1"/>
    </xf>
    <xf numFmtId="0" fontId="13" fillId="0" borderId="1" xfId="3" applyFont="1" applyBorder="1" applyAlignment="1">
      <alignment wrapText="1"/>
    </xf>
    <xf numFmtId="0" fontId="25" fillId="12" borderId="0" xfId="0" applyFont="1" applyFill="1"/>
    <xf numFmtId="0" fontId="25" fillId="12" borderId="0" xfId="0" applyFont="1" applyFill="1" applyAlignment="1">
      <alignment wrapText="1"/>
    </xf>
    <xf numFmtId="0" fontId="24" fillId="3" borderId="1" xfId="0" applyFont="1" applyFill="1" applyBorder="1" applyAlignment="1">
      <alignment wrapText="1"/>
    </xf>
    <xf numFmtId="0" fontId="22" fillId="12" borderId="0" xfId="3" applyFill="1"/>
    <xf numFmtId="0" fontId="23" fillId="12" borderId="0" xfId="3" applyFont="1" applyFill="1" applyAlignment="1">
      <alignment vertical="top"/>
    </xf>
    <xf numFmtId="0" fontId="10" fillId="12" borderId="0" xfId="3" applyFont="1" applyFill="1" applyAlignment="1">
      <alignment wrapText="1"/>
    </xf>
    <xf numFmtId="0" fontId="0" fillId="13" borderId="5" xfId="0" applyFill="1" applyBorder="1"/>
    <xf numFmtId="0" fontId="0" fillId="14" borderId="5" xfId="0" applyFill="1" applyBorder="1"/>
    <xf numFmtId="0" fontId="0" fillId="0" borderId="5" xfId="0" applyBorder="1" applyAlignment="1">
      <alignment horizontal="center" vertical="center"/>
    </xf>
    <xf numFmtId="0" fontId="0" fillId="15" borderId="5" xfId="0" applyFill="1" applyBorder="1"/>
    <xf numFmtId="164" fontId="0" fillId="0" borderId="5" xfId="0" applyNumberFormat="1" applyBorder="1" applyAlignment="1">
      <alignment horizontal="center" vertical="center"/>
    </xf>
    <xf numFmtId="2" fontId="3" fillId="3" borderId="0" xfId="0" applyNumberFormat="1" applyFont="1" applyFill="1"/>
    <xf numFmtId="2" fontId="7" fillId="3" borderId="5" xfId="0" applyNumberFormat="1" applyFont="1" applyFill="1" applyBorder="1" applyAlignment="1">
      <alignment vertical="top" wrapText="1"/>
    </xf>
    <xf numFmtId="2" fontId="7" fillId="4" borderId="3" xfId="0" applyNumberFormat="1" applyFont="1" applyFill="1" applyBorder="1" applyAlignment="1">
      <alignment vertical="top" wrapText="1"/>
    </xf>
    <xf numFmtId="2" fontId="0" fillId="8" borderId="17" xfId="0" applyNumberFormat="1" applyFill="1" applyBorder="1"/>
    <xf numFmtId="2" fontId="0" fillId="5" borderId="17" xfId="0" applyNumberFormat="1" applyFill="1" applyBorder="1"/>
    <xf numFmtId="2" fontId="0" fillId="0" borderId="0" xfId="0" applyNumberFormat="1"/>
    <xf numFmtId="1" fontId="8" fillId="2" borderId="13" xfId="0" applyNumberFormat="1" applyFont="1" applyFill="1" applyBorder="1" applyAlignment="1">
      <alignment vertical="top" wrapText="1"/>
    </xf>
    <xf numFmtId="0" fontId="3" fillId="16" borderId="0" xfId="0" applyFont="1" applyFill="1"/>
    <xf numFmtId="0" fontId="2" fillId="16" borderId="0" xfId="0" applyFont="1" applyFill="1" applyAlignment="1">
      <alignment horizontal="center"/>
    </xf>
    <xf numFmtId="0" fontId="2" fillId="16" borderId="0" xfId="0" applyFont="1" applyFill="1" applyAlignment="1">
      <alignment wrapText="1"/>
    </xf>
    <xf numFmtId="0" fontId="2" fillId="16" borderId="0" xfId="0" applyFont="1" applyFill="1"/>
    <xf numFmtId="0" fontId="7" fillId="16" borderId="13" xfId="0" applyFont="1" applyFill="1" applyBorder="1" applyAlignment="1">
      <alignment vertical="top" wrapText="1"/>
    </xf>
    <xf numFmtId="0" fontId="7" fillId="16" borderId="13" xfId="0" applyFont="1" applyFill="1" applyBorder="1" applyAlignment="1">
      <alignment horizontal="left" vertical="top" wrapText="1"/>
    </xf>
    <xf numFmtId="0" fontId="6" fillId="9" borderId="14" xfId="0" applyFont="1" applyFill="1" applyBorder="1" applyAlignment="1">
      <alignment vertical="top" wrapText="1"/>
    </xf>
    <xf numFmtId="0" fontId="5" fillId="2" borderId="14" xfId="0" applyFont="1" applyFill="1" applyBorder="1" applyAlignment="1">
      <alignment horizontal="left" vertical="top" wrapText="1"/>
    </xf>
    <xf numFmtId="0" fontId="8" fillId="2" borderId="4" xfId="0" applyFont="1" applyFill="1" applyBorder="1" applyAlignment="1">
      <alignment vertical="top" wrapText="1"/>
    </xf>
    <xf numFmtId="0" fontId="6" fillId="0" borderId="19" xfId="0" applyFont="1" applyBorder="1" applyAlignment="1">
      <alignment vertical="top" wrapText="1"/>
    </xf>
    <xf numFmtId="0" fontId="6" fillId="0" borderId="6" xfId="0" applyFont="1" applyBorder="1" applyAlignment="1">
      <alignment vertical="top" wrapText="1"/>
    </xf>
    <xf numFmtId="0" fontId="6" fillId="0" borderId="9" xfId="0" applyFont="1" applyBorder="1" applyAlignment="1">
      <alignment vertical="top" wrapText="1"/>
    </xf>
    <xf numFmtId="164" fontId="0" fillId="0" borderId="5" xfId="0" applyNumberFormat="1" applyBorder="1" applyAlignment="1">
      <alignment horizontal="center"/>
    </xf>
    <xf numFmtId="0" fontId="24" fillId="16" borderId="1" xfId="0" applyFont="1" applyFill="1" applyBorder="1" applyAlignment="1">
      <alignment wrapText="1"/>
    </xf>
    <xf numFmtId="0" fontId="12" fillId="0" borderId="1" xfId="0" applyFont="1" applyBorder="1" applyAlignment="1">
      <alignment vertical="top" wrapText="1"/>
    </xf>
    <xf numFmtId="0" fontId="0" fillId="12" borderId="0" xfId="0" applyFill="1"/>
    <xf numFmtId="0" fontId="10" fillId="0" borderId="5" xfId="3" applyFont="1" applyBorder="1" applyAlignment="1">
      <alignment wrapText="1"/>
    </xf>
  </cellXfs>
  <cellStyles count="4">
    <cellStyle name="Normal" xfId="0" builtinId="0"/>
    <cellStyle name="Normal 2" xfId="3" xr:uid="{00000000-0005-0000-0000-000001000000}"/>
    <cellStyle name="Normal 2 2" xfId="2" xr:uid="{00000000-0005-0000-0000-000002000000}"/>
    <cellStyle name="Normal 3" xfId="1" xr:uid="{00000000-0005-0000-0000-000003000000}"/>
  </cellStyles>
  <dxfs count="0"/>
  <tableStyles count="0" defaultTableStyle="TableStyleMedium2" defaultPivotStyle="PivotStyleLight16"/>
  <colors>
    <mruColors>
      <color rgb="FFFCE4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2060"/>
    <pageSetUpPr fitToPage="1"/>
  </sheetPr>
  <dimension ref="A1:E22"/>
  <sheetViews>
    <sheetView workbookViewId="0">
      <selection activeCell="E4" sqref="E4"/>
    </sheetView>
  </sheetViews>
  <sheetFormatPr defaultRowHeight="15" x14ac:dyDescent="0.25"/>
  <cols>
    <col min="1" max="1" width="3.85546875" style="96" customWidth="1"/>
    <col min="2" max="5" width="40.7109375" style="96" customWidth="1"/>
    <col min="6" max="16384" width="9.140625" style="96"/>
  </cols>
  <sheetData>
    <row r="1" spans="1:5" ht="26.25" x14ac:dyDescent="0.25">
      <c r="A1" s="102"/>
      <c r="B1" s="103" t="s">
        <v>1103</v>
      </c>
      <c r="C1" s="102"/>
      <c r="D1" s="102"/>
      <c r="E1" s="102"/>
    </row>
    <row r="2" spans="1:5" ht="10.5" customHeight="1" x14ac:dyDescent="0.25">
      <c r="A2" s="102"/>
      <c r="B2" s="102"/>
      <c r="C2" s="102"/>
      <c r="D2" s="102"/>
      <c r="E2" s="102"/>
    </row>
    <row r="3" spans="1:5" ht="24" customHeight="1" x14ac:dyDescent="0.25">
      <c r="A3" s="102"/>
      <c r="B3" s="133" t="s">
        <v>2007</v>
      </c>
      <c r="C3" s="133" t="s">
        <v>2008</v>
      </c>
      <c r="D3" s="133" t="s">
        <v>2009</v>
      </c>
      <c r="E3" s="133" t="s">
        <v>2010</v>
      </c>
    </row>
    <row r="4" spans="1:5" ht="15" customHeight="1" x14ac:dyDescent="0.25">
      <c r="A4" s="102"/>
      <c r="B4" s="104"/>
      <c r="C4" s="102"/>
      <c r="D4" s="102"/>
      <c r="E4" s="102"/>
    </row>
    <row r="5" spans="1:5" ht="13.5" customHeight="1" thickBot="1" x14ac:dyDescent="0.3">
      <c r="A5" s="102"/>
      <c r="B5" s="99" t="s">
        <v>1104</v>
      </c>
      <c r="C5" s="100" t="s">
        <v>1105</v>
      </c>
      <c r="D5" s="99" t="s">
        <v>1104</v>
      </c>
      <c r="E5" s="100" t="s">
        <v>1105</v>
      </c>
    </row>
    <row r="6" spans="1:5" ht="16.5" thickBot="1" x14ac:dyDescent="0.3">
      <c r="A6" s="102"/>
      <c r="B6" s="101" t="s">
        <v>1085</v>
      </c>
      <c r="C6" s="101" t="s">
        <v>1085</v>
      </c>
      <c r="D6" s="130" t="s">
        <v>1988</v>
      </c>
      <c r="E6" s="130" t="s">
        <v>1988</v>
      </c>
    </row>
    <row r="7" spans="1:5" ht="15.75" thickBot="1" x14ac:dyDescent="0.3">
      <c r="A7" s="102"/>
      <c r="B7" s="97" t="s">
        <v>135</v>
      </c>
      <c r="C7" s="97" t="s">
        <v>120</v>
      </c>
      <c r="D7" s="131" t="s">
        <v>135</v>
      </c>
      <c r="E7" s="131" t="s">
        <v>1989</v>
      </c>
    </row>
    <row r="8" spans="1:5" ht="15.75" thickBot="1" x14ac:dyDescent="0.3">
      <c r="A8" s="102"/>
      <c r="B8" s="98" t="s">
        <v>134</v>
      </c>
      <c r="C8" s="98" t="s">
        <v>119</v>
      </c>
      <c r="D8" s="131" t="s">
        <v>134</v>
      </c>
      <c r="E8" s="131" t="s">
        <v>1990</v>
      </c>
    </row>
    <row r="9" spans="1:5" ht="15.75" thickBot="1" x14ac:dyDescent="0.3">
      <c r="A9" s="102"/>
      <c r="B9" s="98" t="s">
        <v>133</v>
      </c>
      <c r="C9" s="97" t="s">
        <v>118</v>
      </c>
      <c r="D9" s="131" t="s">
        <v>1991</v>
      </c>
      <c r="E9" s="131" t="s">
        <v>1992</v>
      </c>
    </row>
    <row r="10" spans="1:5" ht="15.75" thickBot="1" x14ac:dyDescent="0.3">
      <c r="A10" s="102"/>
      <c r="B10" s="98" t="s">
        <v>132</v>
      </c>
      <c r="C10" s="98" t="s">
        <v>117</v>
      </c>
      <c r="D10" s="131" t="s">
        <v>1993</v>
      </c>
      <c r="E10" s="131" t="s">
        <v>1994</v>
      </c>
    </row>
    <row r="11" spans="1:5" ht="15.75" thickBot="1" x14ac:dyDescent="0.3">
      <c r="A11" s="102"/>
      <c r="B11" s="98" t="s">
        <v>131</v>
      </c>
      <c r="C11" s="102"/>
      <c r="D11" s="131" t="s">
        <v>1995</v>
      </c>
      <c r="E11" s="131" t="s">
        <v>1996</v>
      </c>
    </row>
    <row r="12" spans="1:5" ht="15.75" thickBot="1" x14ac:dyDescent="0.3">
      <c r="A12" s="102"/>
      <c r="B12" s="97" t="s">
        <v>130</v>
      </c>
      <c r="C12" s="102"/>
      <c r="D12" s="131" t="s">
        <v>1997</v>
      </c>
      <c r="E12" s="102"/>
    </row>
    <row r="13" spans="1:5" ht="15.75" thickBot="1" x14ac:dyDescent="0.3">
      <c r="A13" s="102"/>
      <c r="B13" s="97" t="s">
        <v>129</v>
      </c>
      <c r="C13" s="102"/>
      <c r="D13" s="131" t="s">
        <v>1998</v>
      </c>
      <c r="E13" s="102"/>
    </row>
    <row r="14" spans="1:5" ht="15.75" thickBot="1" x14ac:dyDescent="0.3">
      <c r="A14" s="102"/>
      <c r="B14" s="98" t="s">
        <v>128</v>
      </c>
      <c r="C14" s="102"/>
      <c r="D14" s="131" t="s">
        <v>1999</v>
      </c>
      <c r="E14" s="102"/>
    </row>
    <row r="15" spans="1:5" ht="15.75" thickBot="1" x14ac:dyDescent="0.3">
      <c r="A15" s="102"/>
      <c r="B15" s="98" t="s">
        <v>127</v>
      </c>
      <c r="C15" s="102"/>
      <c r="D15" s="131" t="s">
        <v>2000</v>
      </c>
      <c r="E15" s="102"/>
    </row>
    <row r="16" spans="1:5" ht="15.75" thickBot="1" x14ac:dyDescent="0.3">
      <c r="A16" s="102"/>
      <c r="B16" s="97" t="s">
        <v>126</v>
      </c>
      <c r="C16" s="102"/>
      <c r="D16" s="131" t="s">
        <v>2001</v>
      </c>
      <c r="E16" s="132"/>
    </row>
    <row r="17" spans="1:5" ht="15.75" thickBot="1" x14ac:dyDescent="0.3">
      <c r="A17" s="102"/>
      <c r="B17" s="98" t="s">
        <v>125</v>
      </c>
      <c r="C17" s="102"/>
      <c r="D17" s="131" t="s">
        <v>2002</v>
      </c>
      <c r="E17" s="132"/>
    </row>
    <row r="18" spans="1:5" ht="15.75" thickBot="1" x14ac:dyDescent="0.3">
      <c r="A18" s="102"/>
      <c r="B18" s="98" t="s">
        <v>124</v>
      </c>
      <c r="C18" s="102"/>
      <c r="D18" s="131" t="s">
        <v>2003</v>
      </c>
      <c r="E18" s="132"/>
    </row>
    <row r="19" spans="1:5" ht="15.75" thickBot="1" x14ac:dyDescent="0.3">
      <c r="A19" s="102"/>
      <c r="B19" s="98" t="s">
        <v>123</v>
      </c>
      <c r="C19" s="102"/>
      <c r="D19" s="131" t="s">
        <v>2004</v>
      </c>
      <c r="E19" s="132"/>
    </row>
    <row r="20" spans="1:5" ht="15.75" thickBot="1" x14ac:dyDescent="0.3">
      <c r="A20" s="102"/>
      <c r="B20" s="97" t="s">
        <v>122</v>
      </c>
      <c r="C20" s="102"/>
      <c r="D20" s="131" t="s">
        <v>2005</v>
      </c>
      <c r="E20" s="132"/>
    </row>
    <row r="21" spans="1:5" ht="15.75" thickBot="1" x14ac:dyDescent="0.3">
      <c r="A21" s="102"/>
      <c r="B21" s="98" t="s">
        <v>121</v>
      </c>
      <c r="C21" s="102"/>
      <c r="D21" s="131" t="s">
        <v>2006</v>
      </c>
      <c r="E21" s="132"/>
    </row>
    <row r="22" spans="1:5" x14ac:dyDescent="0.25">
      <c r="A22" s="102"/>
      <c r="B22" s="102"/>
      <c r="C22" s="102"/>
    </row>
  </sheetData>
  <pageMargins left="0.70866141732283472" right="0.70866141732283472" top="0.74803149606299213" bottom="0.74803149606299213" header="0.31496062992125984" footer="0.31496062992125984"/>
  <pageSetup paperSize="9" scale="7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sheetPr>
  <dimension ref="A1:N357"/>
  <sheetViews>
    <sheetView zoomScaleNormal="100" workbookViewId="0">
      <pane ySplit="2" topLeftCell="A334" activePane="bottomLeft" state="frozen"/>
      <selection activeCell="B3" sqref="B3:D3"/>
      <selection pane="bottomLeft" activeCell="C358" sqref="C358"/>
    </sheetView>
  </sheetViews>
  <sheetFormatPr defaultRowHeight="15" outlineLevelRow="2" x14ac:dyDescent="0.25"/>
  <cols>
    <col min="1" max="1" width="12.85546875" customWidth="1"/>
    <col min="2" max="2" width="24" customWidth="1"/>
    <col min="3" max="3" width="5" style="18" customWidth="1"/>
    <col min="4" max="4" width="39.5703125" style="1" customWidth="1"/>
    <col min="5" max="5" width="17" customWidth="1"/>
    <col min="6" max="6" width="10.7109375" customWidth="1"/>
    <col min="7" max="7" width="9.140625" customWidth="1"/>
    <col min="8" max="9" width="17" style="115" hidden="1" customWidth="1"/>
    <col min="10" max="10" width="7.85546875" hidden="1" customWidth="1"/>
    <col min="11" max="11" width="7.140625" hidden="1" customWidth="1"/>
    <col min="12" max="12" width="51.28515625" customWidth="1"/>
    <col min="13" max="13" width="14" hidden="1" customWidth="1"/>
  </cols>
  <sheetData>
    <row r="1" spans="1:13" ht="23.25" x14ac:dyDescent="0.35">
      <c r="A1" s="34" t="s">
        <v>1104</v>
      </c>
      <c r="B1" s="37" t="s">
        <v>100</v>
      </c>
      <c r="C1" s="38"/>
      <c r="D1" s="39"/>
      <c r="E1" s="37" t="s">
        <v>101</v>
      </c>
      <c r="F1" s="37"/>
      <c r="G1" s="37"/>
      <c r="H1" s="110"/>
      <c r="I1" s="110"/>
      <c r="J1" s="40"/>
      <c r="K1" s="40"/>
      <c r="L1" s="37"/>
      <c r="M1" s="40"/>
    </row>
    <row r="2" spans="1:13" s="1" customFormat="1" ht="26.25" thickBot="1" x14ac:dyDescent="0.3">
      <c r="A2" s="35" t="s">
        <v>136</v>
      </c>
      <c r="B2" s="35" t="s">
        <v>137</v>
      </c>
      <c r="C2" s="36" t="s">
        <v>138</v>
      </c>
      <c r="D2" s="35" t="s">
        <v>139</v>
      </c>
      <c r="E2" s="35" t="s">
        <v>141</v>
      </c>
      <c r="F2" s="35" t="s">
        <v>1109</v>
      </c>
      <c r="G2" s="35" t="s">
        <v>1110</v>
      </c>
      <c r="H2" s="111" t="s">
        <v>1102</v>
      </c>
      <c r="I2" s="111" t="s">
        <v>1108</v>
      </c>
      <c r="J2" s="35" t="s">
        <v>142</v>
      </c>
      <c r="K2" s="35" t="s">
        <v>143</v>
      </c>
      <c r="L2" s="35" t="s">
        <v>140</v>
      </c>
      <c r="M2" s="35" t="s">
        <v>144</v>
      </c>
    </row>
    <row r="3" spans="1:13" x14ac:dyDescent="0.25">
      <c r="A3" s="54" t="s">
        <v>103</v>
      </c>
      <c r="B3" s="52"/>
      <c r="C3" s="55"/>
      <c r="D3" s="52"/>
      <c r="E3" s="52"/>
      <c r="F3" s="52"/>
      <c r="G3" s="52"/>
      <c r="H3" s="112"/>
      <c r="I3" s="112"/>
      <c r="J3" s="52"/>
      <c r="K3" s="52"/>
      <c r="L3" s="52"/>
      <c r="M3" s="66"/>
    </row>
    <row r="4" spans="1:13" ht="25.5" x14ac:dyDescent="0.25">
      <c r="A4" s="19" t="s">
        <v>96</v>
      </c>
      <c r="B4" s="56" t="s">
        <v>102</v>
      </c>
      <c r="C4" s="15">
        <v>11</v>
      </c>
      <c r="D4" s="57"/>
      <c r="E4" s="63" t="s">
        <v>196</v>
      </c>
      <c r="F4" s="63">
        <f t="shared" ref="F4:F67" si="0">IF(H4="","",VLOOKUP(H4,Progress,2,FALSE))</f>
        <v>4</v>
      </c>
      <c r="G4" s="63">
        <f t="shared" ref="G4:G67" si="1">IF(I4="","",VLOOKUP(I4,Progress,2,FALSE))</f>
        <v>9</v>
      </c>
      <c r="H4" s="116">
        <f>IF(ISBLANK(J4),"",_xlfn.NUMBERVALUE(LEFT(J4,LEN(J4)-2)))</f>
        <v>6</v>
      </c>
      <c r="I4" s="116">
        <f>IF(ISBLANK(K4),"",_xlfn.NUMBERVALUE(LEFT(K4,LEN(K4)-2)))</f>
        <v>12</v>
      </c>
      <c r="J4" s="5" t="s">
        <v>108</v>
      </c>
      <c r="K4" s="5" t="s">
        <v>237</v>
      </c>
      <c r="L4" s="46"/>
      <c r="M4" s="47"/>
    </row>
    <row r="5" spans="1:13" ht="38.25" outlineLevel="1" x14ac:dyDescent="0.25">
      <c r="A5" s="41"/>
      <c r="B5" s="53"/>
      <c r="C5" s="16"/>
      <c r="D5" s="7" t="s">
        <v>193</v>
      </c>
      <c r="E5" s="43"/>
      <c r="F5" s="63" t="str">
        <f t="shared" si="0"/>
        <v/>
      </c>
      <c r="G5" s="63" t="str">
        <f t="shared" si="1"/>
        <v/>
      </c>
      <c r="H5" s="116" t="str">
        <f t="shared" ref="H5:H68" si="2">IF(ISBLANK(J5),"",_xlfn.NUMBERVALUE(LEFT(J5,LEN(J5)-2)))</f>
        <v/>
      </c>
      <c r="I5" s="116" t="str">
        <f t="shared" ref="I5:I68" si="3">IF(ISBLANK(K5),"",_xlfn.NUMBERVALUE(LEFT(K5,LEN(K5)-2)))</f>
        <v/>
      </c>
      <c r="J5" s="43"/>
      <c r="K5" s="43"/>
      <c r="L5" s="48"/>
      <c r="M5" s="49"/>
    </row>
    <row r="6" spans="1:13" ht="38.25" outlineLevel="1" x14ac:dyDescent="0.25">
      <c r="A6" s="41"/>
      <c r="B6" s="42"/>
      <c r="C6" s="16"/>
      <c r="D6" s="7" t="s">
        <v>195</v>
      </c>
      <c r="E6" s="43"/>
      <c r="F6" s="63" t="str">
        <f t="shared" si="0"/>
        <v/>
      </c>
      <c r="G6" s="63" t="str">
        <f t="shared" si="1"/>
        <v/>
      </c>
      <c r="H6" s="116" t="str">
        <f t="shared" si="2"/>
        <v/>
      </c>
      <c r="I6" s="116" t="str">
        <f t="shared" si="3"/>
        <v/>
      </c>
      <c r="J6" s="43"/>
      <c r="K6" s="43"/>
      <c r="L6" s="48"/>
      <c r="M6" s="49"/>
    </row>
    <row r="7" spans="1:13" ht="38.25" outlineLevel="1" x14ac:dyDescent="0.25">
      <c r="A7" s="41"/>
      <c r="B7" s="42"/>
      <c r="C7" s="16"/>
      <c r="D7" s="7" t="s">
        <v>194</v>
      </c>
      <c r="E7" s="43"/>
      <c r="F7" s="63" t="str">
        <f t="shared" si="0"/>
        <v/>
      </c>
      <c r="G7" s="63" t="str">
        <f t="shared" si="1"/>
        <v/>
      </c>
      <c r="H7" s="116" t="str">
        <f t="shared" si="2"/>
        <v/>
      </c>
      <c r="I7" s="116" t="str">
        <f t="shared" si="3"/>
        <v/>
      </c>
      <c r="J7" s="43"/>
      <c r="K7" s="43"/>
      <c r="L7" s="48"/>
      <c r="M7" s="49"/>
    </row>
    <row r="8" spans="1:13" ht="25.5" outlineLevel="1" collapsed="1" x14ac:dyDescent="0.25">
      <c r="A8" s="7"/>
      <c r="B8" s="4" t="s">
        <v>197</v>
      </c>
      <c r="C8" s="20"/>
      <c r="D8" s="2" t="s">
        <v>209</v>
      </c>
      <c r="E8" s="4" t="s">
        <v>204</v>
      </c>
      <c r="F8" s="63">
        <f t="shared" si="0"/>
        <v>4</v>
      </c>
      <c r="G8" s="63">
        <f t="shared" si="1"/>
        <v>7</v>
      </c>
      <c r="H8" s="116">
        <f t="shared" si="2"/>
        <v>6</v>
      </c>
      <c r="I8" s="116">
        <f t="shared" si="3"/>
        <v>9</v>
      </c>
      <c r="J8" s="4" t="s">
        <v>108</v>
      </c>
      <c r="K8" s="4" t="s">
        <v>236</v>
      </c>
      <c r="L8" s="2" t="s">
        <v>210</v>
      </c>
      <c r="M8" s="6"/>
    </row>
    <row r="9" spans="1:13" outlineLevel="1" x14ac:dyDescent="0.25">
      <c r="A9" s="7"/>
      <c r="B9" s="10"/>
      <c r="C9" s="22"/>
      <c r="D9" s="11" t="s">
        <v>211</v>
      </c>
      <c r="E9" s="10"/>
      <c r="F9" s="63" t="str">
        <f t="shared" si="0"/>
        <v/>
      </c>
      <c r="G9" s="63" t="str">
        <f t="shared" si="1"/>
        <v/>
      </c>
      <c r="H9" s="116" t="str">
        <f t="shared" si="2"/>
        <v/>
      </c>
      <c r="I9" s="116" t="str">
        <f t="shared" si="3"/>
        <v/>
      </c>
      <c r="J9" s="10"/>
      <c r="K9" s="10"/>
      <c r="L9" s="11"/>
      <c r="M9" s="12"/>
    </row>
    <row r="10" spans="1:13" ht="25.5" outlineLevel="1" x14ac:dyDescent="0.25">
      <c r="A10" s="7"/>
      <c r="B10" s="3" t="s">
        <v>198</v>
      </c>
      <c r="C10" s="21"/>
      <c r="D10" s="8" t="s">
        <v>212</v>
      </c>
      <c r="E10" s="3" t="s">
        <v>205</v>
      </c>
      <c r="F10" s="63">
        <f t="shared" si="0"/>
        <v>4</v>
      </c>
      <c r="G10" s="63">
        <f t="shared" si="1"/>
        <v>5</v>
      </c>
      <c r="H10" s="116">
        <f t="shared" si="2"/>
        <v>6</v>
      </c>
      <c r="I10" s="116">
        <f t="shared" si="3"/>
        <v>7</v>
      </c>
      <c r="J10" s="3" t="s">
        <v>108</v>
      </c>
      <c r="K10" s="3" t="s">
        <v>107</v>
      </c>
      <c r="L10" s="2" t="s">
        <v>213</v>
      </c>
      <c r="M10" s="6"/>
    </row>
    <row r="11" spans="1:13" ht="25.5" outlineLevel="1" x14ac:dyDescent="0.25">
      <c r="A11" s="7"/>
      <c r="B11" s="3"/>
      <c r="C11" s="21"/>
      <c r="D11" s="8" t="s">
        <v>146</v>
      </c>
      <c r="E11" s="3"/>
      <c r="F11" s="63" t="str">
        <f t="shared" si="0"/>
        <v/>
      </c>
      <c r="G11" s="63" t="str">
        <f t="shared" si="1"/>
        <v/>
      </c>
      <c r="H11" s="116" t="str">
        <f t="shared" si="2"/>
        <v/>
      </c>
      <c r="I11" s="116" t="str">
        <f t="shared" si="3"/>
        <v/>
      </c>
      <c r="J11" s="3"/>
      <c r="K11" s="3"/>
      <c r="L11" s="8" t="s">
        <v>214</v>
      </c>
      <c r="M11" s="9"/>
    </row>
    <row r="12" spans="1:13" outlineLevel="1" x14ac:dyDescent="0.25">
      <c r="A12" s="7"/>
      <c r="B12" s="10"/>
      <c r="C12" s="22"/>
      <c r="D12" s="11" t="s">
        <v>111</v>
      </c>
      <c r="E12" s="10"/>
      <c r="F12" s="63" t="str">
        <f t="shared" si="0"/>
        <v/>
      </c>
      <c r="G12" s="63" t="str">
        <f t="shared" si="1"/>
        <v/>
      </c>
      <c r="H12" s="116" t="str">
        <f t="shared" si="2"/>
        <v/>
      </c>
      <c r="I12" s="116" t="str">
        <f t="shared" si="3"/>
        <v/>
      </c>
      <c r="J12" s="10"/>
      <c r="K12" s="10"/>
      <c r="L12" s="11"/>
      <c r="M12" s="12"/>
    </row>
    <row r="13" spans="1:13" outlineLevel="1" x14ac:dyDescent="0.25">
      <c r="A13" s="7"/>
      <c r="B13" s="4" t="s">
        <v>199</v>
      </c>
      <c r="C13" s="20"/>
      <c r="D13" s="2" t="s">
        <v>215</v>
      </c>
      <c r="E13" s="4" t="s">
        <v>206</v>
      </c>
      <c r="F13" s="63">
        <f t="shared" si="0"/>
        <v>5</v>
      </c>
      <c r="G13" s="63">
        <f t="shared" si="1"/>
        <v>6</v>
      </c>
      <c r="H13" s="116">
        <f t="shared" si="2"/>
        <v>7</v>
      </c>
      <c r="I13" s="116">
        <f t="shared" si="3"/>
        <v>8</v>
      </c>
      <c r="J13" s="4" t="s">
        <v>107</v>
      </c>
      <c r="K13" s="4" t="s">
        <v>158</v>
      </c>
      <c r="L13" s="2" t="s">
        <v>216</v>
      </c>
      <c r="M13" s="6"/>
    </row>
    <row r="14" spans="1:13" outlineLevel="1" x14ac:dyDescent="0.25">
      <c r="A14" s="7"/>
      <c r="B14" s="10"/>
      <c r="C14" s="22"/>
      <c r="D14" s="11" t="s">
        <v>217</v>
      </c>
      <c r="E14" s="10"/>
      <c r="F14" s="63" t="str">
        <f t="shared" si="0"/>
        <v/>
      </c>
      <c r="G14" s="63" t="str">
        <f t="shared" si="1"/>
        <v/>
      </c>
      <c r="H14" s="116" t="str">
        <f t="shared" si="2"/>
        <v/>
      </c>
      <c r="I14" s="116" t="str">
        <f t="shared" si="3"/>
        <v/>
      </c>
      <c r="J14" s="10"/>
      <c r="K14" s="10"/>
      <c r="L14" s="11" t="s">
        <v>218</v>
      </c>
      <c r="M14" s="12"/>
    </row>
    <row r="15" spans="1:13" ht="25.5" outlineLevel="1" x14ac:dyDescent="0.25">
      <c r="A15" s="7"/>
      <c r="B15" s="4" t="s">
        <v>200</v>
      </c>
      <c r="C15" s="20"/>
      <c r="D15" s="2" t="s">
        <v>219</v>
      </c>
      <c r="E15" s="4" t="s">
        <v>105</v>
      </c>
      <c r="F15" s="63">
        <f t="shared" si="0"/>
        <v>4</v>
      </c>
      <c r="G15" s="63">
        <f t="shared" si="1"/>
        <v>6</v>
      </c>
      <c r="H15" s="116">
        <f t="shared" si="2"/>
        <v>6</v>
      </c>
      <c r="I15" s="116">
        <f t="shared" si="3"/>
        <v>8</v>
      </c>
      <c r="J15" s="4" t="s">
        <v>108</v>
      </c>
      <c r="K15" s="4" t="s">
        <v>158</v>
      </c>
      <c r="L15" s="2" t="s">
        <v>220</v>
      </c>
      <c r="M15" s="67"/>
    </row>
    <row r="16" spans="1:13" outlineLevel="1" x14ac:dyDescent="0.25">
      <c r="A16" s="7"/>
      <c r="B16" s="3"/>
      <c r="C16" s="21"/>
      <c r="D16" s="8" t="s">
        <v>111</v>
      </c>
      <c r="E16" s="3"/>
      <c r="F16" s="63" t="str">
        <f t="shared" si="0"/>
        <v/>
      </c>
      <c r="G16" s="63" t="str">
        <f t="shared" si="1"/>
        <v/>
      </c>
      <c r="H16" s="116" t="str">
        <f t="shared" si="2"/>
        <v/>
      </c>
      <c r="I16" s="116" t="str">
        <f t="shared" si="3"/>
        <v/>
      </c>
      <c r="J16" s="3"/>
      <c r="K16" s="3"/>
      <c r="L16" s="8" t="s">
        <v>221</v>
      </c>
      <c r="M16" s="62"/>
    </row>
    <row r="17" spans="1:13" outlineLevel="1" x14ac:dyDescent="0.25">
      <c r="A17" s="7"/>
      <c r="B17" s="10"/>
      <c r="C17" s="22"/>
      <c r="D17" s="11"/>
      <c r="E17" s="10"/>
      <c r="F17" s="63" t="str">
        <f t="shared" si="0"/>
        <v/>
      </c>
      <c r="G17" s="63" t="str">
        <f t="shared" si="1"/>
        <v/>
      </c>
      <c r="H17" s="116" t="str">
        <f t="shared" si="2"/>
        <v/>
      </c>
      <c r="I17" s="116" t="str">
        <f t="shared" si="3"/>
        <v/>
      </c>
      <c r="J17" s="10"/>
      <c r="K17" s="10"/>
      <c r="L17" s="11" t="s">
        <v>222</v>
      </c>
      <c r="M17" s="68"/>
    </row>
    <row r="18" spans="1:13" ht="25.5" outlineLevel="1" x14ac:dyDescent="0.25">
      <c r="A18" s="7"/>
      <c r="B18" s="3" t="s">
        <v>201</v>
      </c>
      <c r="C18" s="21"/>
      <c r="D18" s="8" t="s">
        <v>223</v>
      </c>
      <c r="E18" s="3" t="s">
        <v>105</v>
      </c>
      <c r="F18" s="63">
        <f t="shared" si="0"/>
        <v>6</v>
      </c>
      <c r="G18" s="63">
        <f t="shared" si="1"/>
        <v>9</v>
      </c>
      <c r="H18" s="116">
        <f t="shared" si="2"/>
        <v>8</v>
      </c>
      <c r="I18" s="116">
        <f t="shared" si="3"/>
        <v>12</v>
      </c>
      <c r="J18" s="3" t="s">
        <v>158</v>
      </c>
      <c r="K18" s="3" t="s">
        <v>237</v>
      </c>
      <c r="L18" s="8" t="s">
        <v>224</v>
      </c>
      <c r="M18" s="9"/>
    </row>
    <row r="19" spans="1:13" outlineLevel="1" x14ac:dyDescent="0.25">
      <c r="A19" s="7"/>
      <c r="B19" s="3"/>
      <c r="C19" s="21"/>
      <c r="D19" s="8" t="s">
        <v>225</v>
      </c>
      <c r="E19" s="3"/>
      <c r="F19" s="63" t="str">
        <f t="shared" si="0"/>
        <v/>
      </c>
      <c r="G19" s="63" t="str">
        <f t="shared" si="1"/>
        <v/>
      </c>
      <c r="H19" s="116" t="str">
        <f t="shared" si="2"/>
        <v/>
      </c>
      <c r="I19" s="116" t="str">
        <f t="shared" si="3"/>
        <v/>
      </c>
      <c r="J19" s="3"/>
      <c r="K19" s="3"/>
      <c r="L19" s="8" t="s">
        <v>226</v>
      </c>
      <c r="M19" s="9"/>
    </row>
    <row r="20" spans="1:13" ht="38.25" outlineLevel="1" x14ac:dyDescent="0.25">
      <c r="A20" s="7"/>
      <c r="B20" s="4" t="s">
        <v>202</v>
      </c>
      <c r="C20" s="20"/>
      <c r="D20" s="2" t="s">
        <v>227</v>
      </c>
      <c r="E20" s="4" t="s">
        <v>207</v>
      </c>
      <c r="F20" s="63">
        <f t="shared" si="0"/>
        <v>5</v>
      </c>
      <c r="G20" s="63">
        <f t="shared" si="1"/>
        <v>7</v>
      </c>
      <c r="H20" s="116">
        <f t="shared" si="2"/>
        <v>7</v>
      </c>
      <c r="I20" s="116">
        <f t="shared" si="3"/>
        <v>9</v>
      </c>
      <c r="J20" s="4" t="s">
        <v>107</v>
      </c>
      <c r="K20" s="4" t="s">
        <v>236</v>
      </c>
      <c r="L20" s="2" t="s">
        <v>228</v>
      </c>
      <c r="M20" s="6"/>
    </row>
    <row r="21" spans="1:13" outlineLevel="1" x14ac:dyDescent="0.25">
      <c r="A21" s="7"/>
      <c r="B21" s="3"/>
      <c r="C21" s="21"/>
      <c r="D21" s="8" t="s">
        <v>229</v>
      </c>
      <c r="E21" s="3"/>
      <c r="F21" s="63" t="str">
        <f t="shared" si="0"/>
        <v/>
      </c>
      <c r="G21" s="63" t="str">
        <f t="shared" si="1"/>
        <v/>
      </c>
      <c r="H21" s="116" t="str">
        <f t="shared" si="2"/>
        <v/>
      </c>
      <c r="I21" s="116" t="str">
        <f t="shared" si="3"/>
        <v/>
      </c>
      <c r="J21" s="3"/>
      <c r="K21" s="3"/>
      <c r="L21" s="8" t="s">
        <v>230</v>
      </c>
      <c r="M21" s="9"/>
    </row>
    <row r="22" spans="1:13" outlineLevel="1" x14ac:dyDescent="0.25">
      <c r="A22" s="7"/>
      <c r="B22" s="10"/>
      <c r="C22" s="22"/>
      <c r="D22" s="11" t="s">
        <v>224</v>
      </c>
      <c r="E22" s="10"/>
      <c r="F22" s="63" t="str">
        <f t="shared" si="0"/>
        <v/>
      </c>
      <c r="G22" s="63" t="str">
        <f t="shared" si="1"/>
        <v/>
      </c>
      <c r="H22" s="116" t="str">
        <f t="shared" si="2"/>
        <v/>
      </c>
      <c r="I22" s="116" t="str">
        <f t="shared" si="3"/>
        <v/>
      </c>
      <c r="J22" s="10"/>
      <c r="K22" s="10"/>
      <c r="L22" s="11"/>
      <c r="M22" s="12"/>
    </row>
    <row r="23" spans="1:13" ht="25.5" outlineLevel="1" x14ac:dyDescent="0.25">
      <c r="A23" s="7"/>
      <c r="B23" s="4" t="s">
        <v>203</v>
      </c>
      <c r="C23" s="20"/>
      <c r="D23" s="2" t="s">
        <v>231</v>
      </c>
      <c r="E23" s="4" t="s">
        <v>208</v>
      </c>
      <c r="F23" s="63">
        <f t="shared" si="0"/>
        <v>8</v>
      </c>
      <c r="G23" s="63">
        <f t="shared" si="1"/>
        <v>9</v>
      </c>
      <c r="H23" s="116">
        <f t="shared" si="2"/>
        <v>10</v>
      </c>
      <c r="I23" s="116">
        <f t="shared" si="3"/>
        <v>11</v>
      </c>
      <c r="J23" s="4" t="s">
        <v>238</v>
      </c>
      <c r="K23" s="4" t="s">
        <v>239</v>
      </c>
      <c r="L23" s="2" t="s">
        <v>232</v>
      </c>
      <c r="M23" s="6"/>
    </row>
    <row r="24" spans="1:13" ht="38.25" outlineLevel="1" x14ac:dyDescent="0.25">
      <c r="A24" s="7"/>
      <c r="B24" s="3"/>
      <c r="C24" s="21"/>
      <c r="D24" s="8" t="s">
        <v>233</v>
      </c>
      <c r="E24" s="3"/>
      <c r="F24" s="63" t="str">
        <f t="shared" si="0"/>
        <v/>
      </c>
      <c r="G24" s="63" t="str">
        <f t="shared" si="1"/>
        <v/>
      </c>
      <c r="H24" s="116" t="str">
        <f t="shared" si="2"/>
        <v/>
      </c>
      <c r="I24" s="116" t="str">
        <f t="shared" si="3"/>
        <v/>
      </c>
      <c r="J24" s="3"/>
      <c r="K24" s="3"/>
      <c r="L24" s="8" t="s">
        <v>234</v>
      </c>
      <c r="M24" s="9"/>
    </row>
    <row r="25" spans="1:13" outlineLevel="1" x14ac:dyDescent="0.25">
      <c r="A25" s="13"/>
      <c r="B25" s="10"/>
      <c r="C25" s="22"/>
      <c r="D25" s="8"/>
      <c r="E25" s="10"/>
      <c r="F25" s="63" t="str">
        <f t="shared" si="0"/>
        <v/>
      </c>
      <c r="G25" s="63" t="str">
        <f t="shared" si="1"/>
        <v/>
      </c>
      <c r="H25" s="116" t="str">
        <f t="shared" si="2"/>
        <v/>
      </c>
      <c r="I25" s="116" t="str">
        <f t="shared" si="3"/>
        <v/>
      </c>
      <c r="J25" s="10"/>
      <c r="K25" s="10"/>
      <c r="L25" s="11" t="s">
        <v>235</v>
      </c>
      <c r="M25" s="12"/>
    </row>
    <row r="26" spans="1:13" ht="51" x14ac:dyDescent="0.25">
      <c r="A26" s="19" t="s">
        <v>96</v>
      </c>
      <c r="B26" s="19" t="s">
        <v>109</v>
      </c>
      <c r="C26" s="15">
        <v>12</v>
      </c>
      <c r="D26" s="58"/>
      <c r="E26" s="5" t="s">
        <v>245</v>
      </c>
      <c r="F26" s="63">
        <f t="shared" si="0"/>
        <v>4</v>
      </c>
      <c r="G26" s="63">
        <f t="shared" si="1"/>
        <v>8</v>
      </c>
      <c r="H26" s="116">
        <f t="shared" si="2"/>
        <v>6</v>
      </c>
      <c r="I26" s="116">
        <f t="shared" si="3"/>
        <v>10</v>
      </c>
      <c r="J26" s="5" t="s">
        <v>108</v>
      </c>
      <c r="K26" s="5" t="s">
        <v>238</v>
      </c>
      <c r="L26" s="46"/>
      <c r="M26" s="47"/>
    </row>
    <row r="27" spans="1:13" ht="38.25" outlineLevel="2" x14ac:dyDescent="0.25">
      <c r="A27" s="41"/>
      <c r="B27" s="53"/>
      <c r="C27" s="16"/>
      <c r="D27" s="7" t="s">
        <v>240</v>
      </c>
      <c r="E27" s="43"/>
      <c r="F27" s="63" t="str">
        <f t="shared" si="0"/>
        <v/>
      </c>
      <c r="G27" s="63" t="str">
        <f t="shared" si="1"/>
        <v/>
      </c>
      <c r="H27" s="116" t="str">
        <f t="shared" si="2"/>
        <v/>
      </c>
      <c r="I27" s="116" t="str">
        <f t="shared" si="3"/>
        <v/>
      </c>
      <c r="J27" s="43"/>
      <c r="K27" s="43"/>
      <c r="L27" s="48"/>
      <c r="M27" s="49"/>
    </row>
    <row r="28" spans="1:13" ht="25.5" outlineLevel="2" x14ac:dyDescent="0.25">
      <c r="A28" s="41"/>
      <c r="B28" s="42"/>
      <c r="C28" s="16"/>
      <c r="D28" s="7" t="s">
        <v>241</v>
      </c>
      <c r="E28" s="43"/>
      <c r="F28" s="63" t="str">
        <f t="shared" si="0"/>
        <v/>
      </c>
      <c r="G28" s="63" t="str">
        <f t="shared" si="1"/>
        <v/>
      </c>
      <c r="H28" s="116" t="str">
        <f t="shared" si="2"/>
        <v/>
      </c>
      <c r="I28" s="116" t="str">
        <f t="shared" si="3"/>
        <v/>
      </c>
      <c r="J28" s="43"/>
      <c r="K28" s="43"/>
      <c r="L28" s="48"/>
      <c r="M28" s="49"/>
    </row>
    <row r="29" spans="1:13" outlineLevel="2" x14ac:dyDescent="0.25">
      <c r="A29" s="41"/>
      <c r="B29" s="42"/>
      <c r="C29" s="16"/>
      <c r="D29" s="7" t="s">
        <v>155</v>
      </c>
      <c r="E29" s="43"/>
      <c r="F29" s="63" t="str">
        <f t="shared" si="0"/>
        <v/>
      </c>
      <c r="G29" s="63" t="str">
        <f t="shared" si="1"/>
        <v/>
      </c>
      <c r="H29" s="116" t="str">
        <f t="shared" si="2"/>
        <v/>
      </c>
      <c r="I29" s="116" t="str">
        <f t="shared" si="3"/>
        <v/>
      </c>
      <c r="J29" s="43"/>
      <c r="K29" s="43"/>
      <c r="L29" s="48"/>
      <c r="M29" s="49"/>
    </row>
    <row r="30" spans="1:13" outlineLevel="2" x14ac:dyDescent="0.25">
      <c r="A30" s="41"/>
      <c r="B30" s="42"/>
      <c r="C30" s="16"/>
      <c r="D30" s="7" t="s">
        <v>242</v>
      </c>
      <c r="E30" s="43"/>
      <c r="F30" s="63" t="str">
        <f t="shared" si="0"/>
        <v/>
      </c>
      <c r="G30" s="63" t="str">
        <f t="shared" si="1"/>
        <v/>
      </c>
      <c r="H30" s="116" t="str">
        <f t="shared" si="2"/>
        <v/>
      </c>
      <c r="I30" s="116" t="str">
        <f t="shared" si="3"/>
        <v/>
      </c>
      <c r="J30" s="43"/>
      <c r="K30" s="43"/>
      <c r="L30" s="48"/>
      <c r="M30" s="49"/>
    </row>
    <row r="31" spans="1:13" outlineLevel="2" x14ac:dyDescent="0.25">
      <c r="A31" s="41"/>
      <c r="B31" s="42"/>
      <c r="C31" s="16"/>
      <c r="D31" s="7" t="s">
        <v>243</v>
      </c>
      <c r="E31" s="43"/>
      <c r="F31" s="63" t="str">
        <f t="shared" si="0"/>
        <v/>
      </c>
      <c r="G31" s="63" t="str">
        <f t="shared" si="1"/>
        <v/>
      </c>
      <c r="H31" s="116" t="str">
        <f t="shared" si="2"/>
        <v/>
      </c>
      <c r="I31" s="116" t="str">
        <f t="shared" si="3"/>
        <v/>
      </c>
      <c r="J31" s="43"/>
      <c r="K31" s="43"/>
      <c r="L31" s="48"/>
      <c r="M31" s="49"/>
    </row>
    <row r="32" spans="1:13" ht="25.5" outlineLevel="2" x14ac:dyDescent="0.25">
      <c r="A32" s="41"/>
      <c r="B32" s="42"/>
      <c r="C32" s="16"/>
      <c r="D32" s="13" t="s">
        <v>244</v>
      </c>
      <c r="E32" s="43"/>
      <c r="F32" s="63" t="str">
        <f t="shared" si="0"/>
        <v/>
      </c>
      <c r="G32" s="63" t="str">
        <f t="shared" si="1"/>
        <v/>
      </c>
      <c r="H32" s="116" t="str">
        <f t="shared" si="2"/>
        <v/>
      </c>
      <c r="I32" s="116" t="str">
        <f t="shared" si="3"/>
        <v/>
      </c>
      <c r="J32" s="43"/>
      <c r="K32" s="43"/>
      <c r="L32" s="50"/>
      <c r="M32" s="51"/>
    </row>
    <row r="33" spans="1:13" ht="38.25" outlineLevel="2" x14ac:dyDescent="0.25">
      <c r="A33" s="7"/>
      <c r="B33" s="4" t="s">
        <v>246</v>
      </c>
      <c r="C33" s="20"/>
      <c r="D33" s="8" t="s">
        <v>257</v>
      </c>
      <c r="F33" s="63">
        <f t="shared" si="0"/>
        <v>5</v>
      </c>
      <c r="G33" s="63">
        <f t="shared" si="1"/>
        <v>8</v>
      </c>
      <c r="H33" s="116">
        <f t="shared" si="2"/>
        <v>7</v>
      </c>
      <c r="I33" s="116">
        <f t="shared" si="3"/>
        <v>10</v>
      </c>
      <c r="J33" s="4" t="s">
        <v>107</v>
      </c>
      <c r="K33" s="4" t="s">
        <v>238</v>
      </c>
      <c r="L33" s="2" t="s">
        <v>258</v>
      </c>
      <c r="M33" s="6"/>
    </row>
    <row r="34" spans="1:13" outlineLevel="2" x14ac:dyDescent="0.25">
      <c r="A34" s="7"/>
      <c r="B34" s="10"/>
      <c r="C34" s="22"/>
      <c r="D34" s="11" t="s">
        <v>288</v>
      </c>
      <c r="E34" s="4" t="s">
        <v>3</v>
      </c>
      <c r="F34" s="63" t="str">
        <f t="shared" si="0"/>
        <v/>
      </c>
      <c r="G34" s="63" t="str">
        <f t="shared" si="1"/>
        <v/>
      </c>
      <c r="H34" s="116" t="str">
        <f t="shared" si="2"/>
        <v/>
      </c>
      <c r="I34" s="116" t="str">
        <f t="shared" si="3"/>
        <v/>
      </c>
      <c r="J34" s="10"/>
      <c r="K34" s="10"/>
      <c r="L34" s="11"/>
      <c r="M34" s="12"/>
    </row>
    <row r="35" spans="1:13" ht="25.5" outlineLevel="2" x14ac:dyDescent="0.25">
      <c r="A35" s="7"/>
      <c r="B35" s="4" t="s">
        <v>247</v>
      </c>
      <c r="C35" s="21"/>
      <c r="D35" s="8" t="s">
        <v>259</v>
      </c>
      <c r="E35" s="3" t="s">
        <v>252</v>
      </c>
      <c r="F35" s="63">
        <f t="shared" si="0"/>
        <v>4</v>
      </c>
      <c r="G35" s="63">
        <f t="shared" si="1"/>
        <v>8</v>
      </c>
      <c r="H35" s="116">
        <f t="shared" si="2"/>
        <v>6</v>
      </c>
      <c r="I35" s="116">
        <f t="shared" si="3"/>
        <v>10</v>
      </c>
      <c r="J35" s="3" t="s">
        <v>108</v>
      </c>
      <c r="K35" s="3" t="s">
        <v>238</v>
      </c>
      <c r="L35" s="14" t="s">
        <v>148</v>
      </c>
      <c r="M35" s="6"/>
    </row>
    <row r="36" spans="1:13" outlineLevel="2" x14ac:dyDescent="0.25">
      <c r="A36" s="7"/>
      <c r="B36" s="3"/>
      <c r="C36" s="21"/>
      <c r="D36" s="8" t="s">
        <v>260</v>
      </c>
      <c r="E36" s="3"/>
      <c r="F36" s="63" t="str">
        <f t="shared" si="0"/>
        <v/>
      </c>
      <c r="G36" s="63" t="str">
        <f t="shared" si="1"/>
        <v/>
      </c>
      <c r="H36" s="116" t="str">
        <f t="shared" si="2"/>
        <v/>
      </c>
      <c r="I36" s="116" t="str">
        <f t="shared" si="3"/>
        <v/>
      </c>
      <c r="J36" s="3"/>
      <c r="K36" s="3"/>
      <c r="L36" s="14" t="s">
        <v>149</v>
      </c>
      <c r="M36" s="9"/>
    </row>
    <row r="37" spans="1:13" outlineLevel="2" x14ac:dyDescent="0.25">
      <c r="A37" s="7"/>
      <c r="B37" s="10"/>
      <c r="C37" s="22"/>
      <c r="D37" s="11" t="s">
        <v>261</v>
      </c>
      <c r="E37" s="10"/>
      <c r="F37" s="63" t="str">
        <f t="shared" si="0"/>
        <v/>
      </c>
      <c r="G37" s="63" t="str">
        <f t="shared" si="1"/>
        <v/>
      </c>
      <c r="H37" s="116" t="str">
        <f t="shared" si="2"/>
        <v/>
      </c>
      <c r="I37" s="116" t="str">
        <f t="shared" si="3"/>
        <v/>
      </c>
      <c r="J37" s="10"/>
      <c r="K37" s="10"/>
      <c r="L37" s="11"/>
      <c r="M37" s="12"/>
    </row>
    <row r="38" spans="1:13" outlineLevel="2" x14ac:dyDescent="0.25">
      <c r="A38" s="7"/>
      <c r="B38" s="3" t="s">
        <v>248</v>
      </c>
      <c r="C38" s="21"/>
      <c r="D38" s="8" t="s">
        <v>262</v>
      </c>
      <c r="E38" s="3" t="s">
        <v>253</v>
      </c>
      <c r="F38" s="63">
        <f t="shared" si="0"/>
        <v>4</v>
      </c>
      <c r="G38" s="63">
        <f t="shared" si="1"/>
        <v>7</v>
      </c>
      <c r="H38" s="116">
        <f t="shared" si="2"/>
        <v>6</v>
      </c>
      <c r="I38" s="116">
        <f t="shared" si="3"/>
        <v>9</v>
      </c>
      <c r="J38" s="3" t="s">
        <v>108</v>
      </c>
      <c r="K38" s="3" t="s">
        <v>236</v>
      </c>
      <c r="L38" s="8" t="s">
        <v>263</v>
      </c>
      <c r="M38" s="9"/>
    </row>
    <row r="39" spans="1:13" outlineLevel="2" x14ac:dyDescent="0.25">
      <c r="A39" s="7"/>
      <c r="B39" s="3"/>
      <c r="C39" s="21"/>
      <c r="D39" s="8" t="s">
        <v>264</v>
      </c>
      <c r="E39" s="3"/>
      <c r="F39" s="63" t="str">
        <f t="shared" si="0"/>
        <v/>
      </c>
      <c r="G39" s="63" t="str">
        <f t="shared" si="1"/>
        <v/>
      </c>
      <c r="H39" s="116" t="str">
        <f t="shared" si="2"/>
        <v/>
      </c>
      <c r="I39" s="116" t="str">
        <f t="shared" si="3"/>
        <v/>
      </c>
      <c r="J39" s="3"/>
      <c r="K39" s="3"/>
      <c r="L39" s="8" t="s">
        <v>265</v>
      </c>
      <c r="M39" s="9"/>
    </row>
    <row r="40" spans="1:13" outlineLevel="2" x14ac:dyDescent="0.25">
      <c r="A40" s="7"/>
      <c r="B40" s="10"/>
      <c r="C40" s="22"/>
      <c r="D40" s="11" t="s">
        <v>266</v>
      </c>
      <c r="E40" s="10"/>
      <c r="F40" s="63" t="str">
        <f t="shared" si="0"/>
        <v/>
      </c>
      <c r="G40" s="63" t="str">
        <f t="shared" si="1"/>
        <v/>
      </c>
      <c r="H40" s="116" t="str">
        <f t="shared" si="2"/>
        <v/>
      </c>
      <c r="I40" s="116" t="str">
        <f t="shared" si="3"/>
        <v/>
      </c>
      <c r="J40" s="10"/>
      <c r="K40" s="10"/>
      <c r="L40" s="11"/>
      <c r="M40" s="12"/>
    </row>
    <row r="41" spans="1:13" outlineLevel="2" x14ac:dyDescent="0.25">
      <c r="A41" s="7"/>
      <c r="B41" s="3" t="s">
        <v>110</v>
      </c>
      <c r="C41" s="21"/>
      <c r="D41" s="8" t="s">
        <v>267</v>
      </c>
      <c r="E41" s="3" t="s">
        <v>254</v>
      </c>
      <c r="F41" s="63">
        <f t="shared" si="0"/>
        <v>4</v>
      </c>
      <c r="G41" s="63">
        <f t="shared" si="1"/>
        <v>7</v>
      </c>
      <c r="H41" s="116">
        <f t="shared" si="2"/>
        <v>6</v>
      </c>
      <c r="I41" s="116">
        <f t="shared" si="3"/>
        <v>9</v>
      </c>
      <c r="J41" s="3" t="s">
        <v>108</v>
      </c>
      <c r="K41" s="3" t="s">
        <v>236</v>
      </c>
      <c r="L41" s="8" t="s">
        <v>268</v>
      </c>
      <c r="M41" s="9"/>
    </row>
    <row r="42" spans="1:13" outlineLevel="2" x14ac:dyDescent="0.25">
      <c r="A42" s="7"/>
      <c r="B42" s="3"/>
      <c r="C42" s="21"/>
      <c r="D42" s="8" t="s">
        <v>187</v>
      </c>
      <c r="E42" s="3"/>
      <c r="F42" s="63" t="str">
        <f t="shared" si="0"/>
        <v/>
      </c>
      <c r="G42" s="63" t="str">
        <f t="shared" si="1"/>
        <v/>
      </c>
      <c r="H42" s="116" t="str">
        <f t="shared" si="2"/>
        <v/>
      </c>
      <c r="I42" s="116" t="str">
        <f t="shared" si="3"/>
        <v/>
      </c>
      <c r="J42" s="3"/>
      <c r="K42" s="3"/>
      <c r="L42" s="8" t="s">
        <v>269</v>
      </c>
      <c r="M42" s="9"/>
    </row>
    <row r="43" spans="1:13" ht="25.5" outlineLevel="2" x14ac:dyDescent="0.25">
      <c r="A43" s="7"/>
      <c r="B43" s="10"/>
      <c r="C43" s="22"/>
      <c r="D43" s="11"/>
      <c r="E43" s="10"/>
      <c r="F43" s="63" t="str">
        <f t="shared" si="0"/>
        <v/>
      </c>
      <c r="G43" s="63" t="str">
        <f t="shared" si="1"/>
        <v/>
      </c>
      <c r="H43" s="116" t="str">
        <f t="shared" si="2"/>
        <v/>
      </c>
      <c r="I43" s="116" t="str">
        <f t="shared" si="3"/>
        <v/>
      </c>
      <c r="J43" s="10"/>
      <c r="K43" s="10"/>
      <c r="L43" s="11" t="s">
        <v>270</v>
      </c>
      <c r="M43" s="12"/>
    </row>
    <row r="44" spans="1:13" ht="25.5" outlineLevel="2" x14ac:dyDescent="0.25">
      <c r="A44" s="7"/>
      <c r="B44" s="3" t="s">
        <v>249</v>
      </c>
      <c r="C44" s="21"/>
      <c r="D44" s="8" t="s">
        <v>271</v>
      </c>
      <c r="E44" s="3" t="s">
        <v>255</v>
      </c>
      <c r="F44" s="63">
        <f t="shared" si="0"/>
        <v>4</v>
      </c>
      <c r="G44" s="63">
        <f t="shared" si="1"/>
        <v>6</v>
      </c>
      <c r="H44" s="116">
        <f t="shared" si="2"/>
        <v>6</v>
      </c>
      <c r="I44" s="116">
        <f t="shared" si="3"/>
        <v>8</v>
      </c>
      <c r="J44" s="3" t="s">
        <v>108</v>
      </c>
      <c r="K44" s="3" t="s">
        <v>158</v>
      </c>
      <c r="L44" s="8" t="s">
        <v>272</v>
      </c>
      <c r="M44" s="9"/>
    </row>
    <row r="45" spans="1:13" ht="25.5" outlineLevel="2" x14ac:dyDescent="0.25">
      <c r="A45" s="7"/>
      <c r="B45" s="3"/>
      <c r="C45" s="21"/>
      <c r="D45" s="8" t="s">
        <v>273</v>
      </c>
      <c r="E45" s="3"/>
      <c r="F45" s="63" t="str">
        <f t="shared" si="0"/>
        <v/>
      </c>
      <c r="G45" s="63" t="str">
        <f t="shared" si="1"/>
        <v/>
      </c>
      <c r="H45" s="116" t="str">
        <f t="shared" si="2"/>
        <v/>
      </c>
      <c r="I45" s="116" t="str">
        <f t="shared" si="3"/>
        <v/>
      </c>
      <c r="J45" s="3"/>
      <c r="K45" s="3"/>
      <c r="L45" s="8" t="s">
        <v>274</v>
      </c>
      <c r="M45" s="9"/>
    </row>
    <row r="46" spans="1:13" outlineLevel="2" x14ac:dyDescent="0.25">
      <c r="A46" s="7"/>
      <c r="B46" s="3"/>
      <c r="C46" s="21"/>
      <c r="D46" s="8" t="s">
        <v>275</v>
      </c>
      <c r="E46" s="3"/>
      <c r="F46" s="63" t="str">
        <f t="shared" si="0"/>
        <v/>
      </c>
      <c r="G46" s="63" t="str">
        <f t="shared" si="1"/>
        <v/>
      </c>
      <c r="H46" s="116" t="str">
        <f t="shared" si="2"/>
        <v/>
      </c>
      <c r="I46" s="116" t="str">
        <f t="shared" si="3"/>
        <v/>
      </c>
      <c r="J46" s="3"/>
      <c r="K46" s="3"/>
      <c r="L46" s="8"/>
      <c r="M46" s="9"/>
    </row>
    <row r="47" spans="1:13" outlineLevel="2" x14ac:dyDescent="0.25">
      <c r="A47" s="7"/>
      <c r="B47" s="10"/>
      <c r="C47" s="22"/>
      <c r="D47" s="11" t="s">
        <v>276</v>
      </c>
      <c r="E47" s="10"/>
      <c r="F47" s="63" t="str">
        <f t="shared" si="0"/>
        <v/>
      </c>
      <c r="G47" s="63" t="str">
        <f t="shared" si="1"/>
        <v/>
      </c>
      <c r="H47" s="116" t="str">
        <f t="shared" si="2"/>
        <v/>
      </c>
      <c r="I47" s="116" t="str">
        <f t="shared" si="3"/>
        <v/>
      </c>
      <c r="J47" s="10"/>
      <c r="K47" s="10"/>
      <c r="L47" s="11"/>
      <c r="M47" s="12"/>
    </row>
    <row r="48" spans="1:13" outlineLevel="2" x14ac:dyDescent="0.25">
      <c r="A48" s="7"/>
      <c r="B48" s="3" t="s">
        <v>250</v>
      </c>
      <c r="C48" s="21"/>
      <c r="D48" s="8" t="s">
        <v>277</v>
      </c>
      <c r="E48" s="3" t="s">
        <v>256</v>
      </c>
      <c r="F48" s="63">
        <f t="shared" si="0"/>
        <v>4</v>
      </c>
      <c r="G48" s="63">
        <f t="shared" si="1"/>
        <v>7</v>
      </c>
      <c r="H48" s="116">
        <f t="shared" si="2"/>
        <v>6</v>
      </c>
      <c r="I48" s="116">
        <f t="shared" si="3"/>
        <v>9</v>
      </c>
      <c r="J48" s="3" t="s">
        <v>108</v>
      </c>
      <c r="K48" s="3" t="s">
        <v>236</v>
      </c>
      <c r="L48" s="8" t="s">
        <v>278</v>
      </c>
      <c r="M48" s="9"/>
    </row>
    <row r="49" spans="1:13" outlineLevel="2" x14ac:dyDescent="0.25">
      <c r="A49" s="7"/>
      <c r="B49" s="3"/>
      <c r="C49" s="21"/>
      <c r="D49" s="8" t="s">
        <v>279</v>
      </c>
      <c r="E49" s="3"/>
      <c r="F49" s="63" t="str">
        <f t="shared" si="0"/>
        <v/>
      </c>
      <c r="G49" s="63" t="str">
        <f t="shared" si="1"/>
        <v/>
      </c>
      <c r="H49" s="116" t="str">
        <f t="shared" si="2"/>
        <v/>
      </c>
      <c r="I49" s="116" t="str">
        <f t="shared" si="3"/>
        <v/>
      </c>
      <c r="J49" s="3"/>
      <c r="K49" s="3"/>
      <c r="L49" s="8" t="s">
        <v>280</v>
      </c>
      <c r="M49" s="9"/>
    </row>
    <row r="50" spans="1:13" outlineLevel="2" x14ac:dyDescent="0.25">
      <c r="A50" s="7"/>
      <c r="B50" s="10"/>
      <c r="C50" s="22"/>
      <c r="D50" s="11" t="s">
        <v>281</v>
      </c>
      <c r="E50" s="10"/>
      <c r="F50" s="63" t="str">
        <f t="shared" si="0"/>
        <v/>
      </c>
      <c r="G50" s="63" t="str">
        <f t="shared" si="1"/>
        <v/>
      </c>
      <c r="H50" s="116" t="str">
        <f t="shared" si="2"/>
        <v/>
      </c>
      <c r="I50" s="116" t="str">
        <f t="shared" si="3"/>
        <v/>
      </c>
      <c r="J50" s="10"/>
      <c r="K50" s="10"/>
      <c r="L50" s="23" t="s">
        <v>282</v>
      </c>
      <c r="M50" s="12"/>
    </row>
    <row r="51" spans="1:13" ht="25.5" outlineLevel="2" x14ac:dyDescent="0.25">
      <c r="A51" s="7"/>
      <c r="B51" s="3" t="s">
        <v>251</v>
      </c>
      <c r="C51" s="21"/>
      <c r="D51" s="8" t="s">
        <v>283</v>
      </c>
      <c r="E51" s="3" t="s">
        <v>3</v>
      </c>
      <c r="F51" s="63">
        <f t="shared" si="0"/>
        <v>5</v>
      </c>
      <c r="G51" s="63">
        <f t="shared" si="1"/>
        <v>8</v>
      </c>
      <c r="H51" s="116">
        <f t="shared" si="2"/>
        <v>7</v>
      </c>
      <c r="I51" s="116">
        <f t="shared" si="3"/>
        <v>10</v>
      </c>
      <c r="J51" s="3" t="s">
        <v>107</v>
      </c>
      <c r="K51" s="3" t="s">
        <v>238</v>
      </c>
      <c r="L51" s="14" t="s">
        <v>284</v>
      </c>
      <c r="M51" s="9"/>
    </row>
    <row r="52" spans="1:13" outlineLevel="2" x14ac:dyDescent="0.25">
      <c r="A52" s="7"/>
      <c r="B52" s="3"/>
      <c r="C52" s="21"/>
      <c r="D52" s="8" t="s">
        <v>285</v>
      </c>
      <c r="E52" s="3"/>
      <c r="F52" s="63" t="str">
        <f t="shared" si="0"/>
        <v/>
      </c>
      <c r="G52" s="63" t="str">
        <f t="shared" si="1"/>
        <v/>
      </c>
      <c r="H52" s="116" t="str">
        <f t="shared" si="2"/>
        <v/>
      </c>
      <c r="I52" s="116" t="str">
        <f t="shared" si="3"/>
        <v/>
      </c>
      <c r="J52" s="3"/>
      <c r="K52" s="3"/>
      <c r="L52" s="8" t="s">
        <v>286</v>
      </c>
      <c r="M52" s="9"/>
    </row>
    <row r="53" spans="1:13" outlineLevel="2" x14ac:dyDescent="0.25">
      <c r="A53" s="7"/>
      <c r="B53" s="10"/>
      <c r="C53" s="22"/>
      <c r="D53" s="8"/>
      <c r="E53" s="10"/>
      <c r="F53" s="63" t="str">
        <f t="shared" si="0"/>
        <v/>
      </c>
      <c r="G53" s="63" t="str">
        <f t="shared" si="1"/>
        <v/>
      </c>
      <c r="H53" s="116" t="str">
        <f t="shared" si="2"/>
        <v/>
      </c>
      <c r="I53" s="116" t="str">
        <f t="shared" si="3"/>
        <v/>
      </c>
      <c r="J53" s="10"/>
      <c r="K53" s="10"/>
      <c r="L53" s="11" t="s">
        <v>287</v>
      </c>
      <c r="M53" s="12"/>
    </row>
    <row r="54" spans="1:13" ht="25.5" x14ac:dyDescent="0.25">
      <c r="A54" s="19" t="s">
        <v>96</v>
      </c>
      <c r="B54" s="56" t="s">
        <v>289</v>
      </c>
      <c r="C54" s="15">
        <v>11</v>
      </c>
      <c r="D54" s="58"/>
      <c r="E54" s="63" t="s">
        <v>293</v>
      </c>
      <c r="F54" s="63">
        <f t="shared" si="0"/>
        <v>2</v>
      </c>
      <c r="G54" s="63">
        <f t="shared" si="1"/>
        <v>6</v>
      </c>
      <c r="H54" s="116">
        <f t="shared" si="2"/>
        <v>4</v>
      </c>
      <c r="I54" s="116">
        <f t="shared" si="3"/>
        <v>8</v>
      </c>
      <c r="J54" s="5" t="s">
        <v>104</v>
      </c>
      <c r="K54" s="5" t="s">
        <v>158</v>
      </c>
      <c r="L54" s="46"/>
      <c r="M54" s="47"/>
    </row>
    <row r="55" spans="1:13" ht="38.25" outlineLevel="1" x14ac:dyDescent="0.25">
      <c r="A55" s="41"/>
      <c r="B55" s="42"/>
      <c r="C55" s="16"/>
      <c r="D55" s="44" t="s">
        <v>290</v>
      </c>
      <c r="E55" s="7"/>
      <c r="F55" s="63" t="str">
        <f t="shared" si="0"/>
        <v/>
      </c>
      <c r="G55" s="63" t="str">
        <f t="shared" si="1"/>
        <v/>
      </c>
      <c r="H55" s="116" t="str">
        <f t="shared" si="2"/>
        <v/>
      </c>
      <c r="I55" s="116" t="str">
        <f t="shared" si="3"/>
        <v/>
      </c>
      <c r="J55" s="7"/>
      <c r="K55" s="7"/>
      <c r="L55" s="48"/>
      <c r="M55" s="49"/>
    </row>
    <row r="56" spans="1:13" outlineLevel="1" x14ac:dyDescent="0.25">
      <c r="A56" s="41"/>
      <c r="B56" s="42"/>
      <c r="C56" s="16"/>
      <c r="D56" s="44" t="s">
        <v>112</v>
      </c>
      <c r="E56" s="7"/>
      <c r="F56" s="63" t="str">
        <f t="shared" si="0"/>
        <v/>
      </c>
      <c r="G56" s="63" t="str">
        <f t="shared" si="1"/>
        <v/>
      </c>
      <c r="H56" s="116" t="str">
        <f t="shared" si="2"/>
        <v/>
      </c>
      <c r="I56" s="116" t="str">
        <f t="shared" si="3"/>
        <v/>
      </c>
      <c r="J56" s="7"/>
      <c r="K56" s="7"/>
      <c r="L56" s="48"/>
      <c r="M56" s="49"/>
    </row>
    <row r="57" spans="1:13" outlineLevel="1" x14ac:dyDescent="0.25">
      <c r="A57" s="41"/>
      <c r="B57" s="42"/>
      <c r="C57" s="16"/>
      <c r="D57" s="44" t="s">
        <v>159</v>
      </c>
      <c r="E57" s="7"/>
      <c r="F57" s="63" t="str">
        <f t="shared" si="0"/>
        <v/>
      </c>
      <c r="G57" s="63" t="str">
        <f t="shared" si="1"/>
        <v/>
      </c>
      <c r="H57" s="116" t="str">
        <f t="shared" si="2"/>
        <v/>
      </c>
      <c r="I57" s="116" t="str">
        <f t="shared" si="3"/>
        <v/>
      </c>
      <c r="J57" s="7"/>
      <c r="K57" s="7"/>
      <c r="L57" s="48"/>
      <c r="M57" s="49"/>
    </row>
    <row r="58" spans="1:13" outlineLevel="1" x14ac:dyDescent="0.25">
      <c r="A58" s="41"/>
      <c r="B58" s="42"/>
      <c r="C58" s="16"/>
      <c r="D58" s="44" t="s">
        <v>291</v>
      </c>
      <c r="E58" s="7"/>
      <c r="F58" s="63" t="str">
        <f t="shared" si="0"/>
        <v/>
      </c>
      <c r="G58" s="63" t="str">
        <f t="shared" si="1"/>
        <v/>
      </c>
      <c r="H58" s="116" t="str">
        <f t="shared" si="2"/>
        <v/>
      </c>
      <c r="I58" s="116" t="str">
        <f t="shared" si="3"/>
        <v/>
      </c>
      <c r="J58" s="7"/>
      <c r="K58" s="7"/>
      <c r="L58" s="48"/>
      <c r="M58" s="49"/>
    </row>
    <row r="59" spans="1:13" ht="25.5" outlineLevel="1" x14ac:dyDescent="0.25">
      <c r="A59" s="41"/>
      <c r="B59" s="42"/>
      <c r="C59" s="17"/>
      <c r="D59" s="44" t="s">
        <v>292</v>
      </c>
      <c r="E59" s="7"/>
      <c r="F59" s="63" t="str">
        <f t="shared" si="0"/>
        <v/>
      </c>
      <c r="G59" s="63" t="str">
        <f t="shared" si="1"/>
        <v/>
      </c>
      <c r="H59" s="116" t="str">
        <f t="shared" si="2"/>
        <v/>
      </c>
      <c r="I59" s="116" t="str">
        <f t="shared" si="3"/>
        <v/>
      </c>
      <c r="J59" s="7"/>
      <c r="K59" s="7"/>
      <c r="L59" s="48"/>
      <c r="M59" s="49"/>
    </row>
    <row r="60" spans="1:13" ht="25.5" outlineLevel="1" x14ac:dyDescent="0.25">
      <c r="A60" s="7"/>
      <c r="B60" s="4" t="s">
        <v>294</v>
      </c>
      <c r="C60" s="21"/>
      <c r="D60" s="2" t="s">
        <v>302</v>
      </c>
      <c r="E60" s="4" t="s">
        <v>300</v>
      </c>
      <c r="F60" s="63">
        <f t="shared" si="0"/>
        <v>2</v>
      </c>
      <c r="G60" s="63">
        <f t="shared" si="1"/>
        <v>5</v>
      </c>
      <c r="H60" s="116">
        <f t="shared" si="2"/>
        <v>4</v>
      </c>
      <c r="I60" s="116">
        <f t="shared" si="3"/>
        <v>7</v>
      </c>
      <c r="J60" s="4" t="s">
        <v>104</v>
      </c>
      <c r="K60" s="4" t="s">
        <v>107</v>
      </c>
      <c r="L60" s="2" t="s">
        <v>303</v>
      </c>
      <c r="M60" s="6"/>
    </row>
    <row r="61" spans="1:13" outlineLevel="1" x14ac:dyDescent="0.25">
      <c r="A61" s="7"/>
      <c r="B61" s="10"/>
      <c r="C61" s="22"/>
      <c r="D61" s="11"/>
      <c r="E61" s="10"/>
      <c r="F61" s="63" t="str">
        <f t="shared" si="0"/>
        <v/>
      </c>
      <c r="G61" s="63" t="str">
        <f t="shared" si="1"/>
        <v/>
      </c>
      <c r="H61" s="116" t="str">
        <f t="shared" si="2"/>
        <v/>
      </c>
      <c r="I61" s="116" t="str">
        <f t="shared" si="3"/>
        <v/>
      </c>
      <c r="J61" s="10"/>
      <c r="K61" s="10"/>
      <c r="L61" s="11" t="s">
        <v>304</v>
      </c>
      <c r="M61" s="12"/>
    </row>
    <row r="62" spans="1:13" ht="25.5" outlineLevel="1" x14ac:dyDescent="0.25">
      <c r="A62" s="7"/>
      <c r="B62" s="3" t="s">
        <v>295</v>
      </c>
      <c r="C62" s="21"/>
      <c r="D62" s="8" t="s">
        <v>305</v>
      </c>
      <c r="E62" s="3" t="s">
        <v>93</v>
      </c>
      <c r="F62" s="63">
        <f t="shared" si="0"/>
        <v>4</v>
      </c>
      <c r="G62" s="63">
        <f t="shared" si="1"/>
        <v>4</v>
      </c>
      <c r="H62" s="116">
        <f t="shared" si="2"/>
        <v>6</v>
      </c>
      <c r="I62" s="116">
        <f t="shared" si="3"/>
        <v>6</v>
      </c>
      <c r="J62" s="3" t="s">
        <v>108</v>
      </c>
      <c r="K62" s="3" t="s">
        <v>108</v>
      </c>
      <c r="L62" s="8" t="s">
        <v>151</v>
      </c>
      <c r="M62" s="9"/>
    </row>
    <row r="63" spans="1:13" outlineLevel="1" x14ac:dyDescent="0.25">
      <c r="A63" s="7"/>
      <c r="B63" s="10"/>
      <c r="C63" s="22"/>
      <c r="D63" s="11"/>
      <c r="E63" s="10"/>
      <c r="F63" s="63" t="str">
        <f t="shared" si="0"/>
        <v/>
      </c>
      <c r="G63" s="63" t="str">
        <f t="shared" si="1"/>
        <v/>
      </c>
      <c r="H63" s="116" t="str">
        <f t="shared" si="2"/>
        <v/>
      </c>
      <c r="I63" s="116" t="str">
        <f t="shared" si="3"/>
        <v/>
      </c>
      <c r="J63" s="10"/>
      <c r="K63" s="10"/>
      <c r="L63" s="11" t="s">
        <v>152</v>
      </c>
      <c r="M63" s="12"/>
    </row>
    <row r="64" spans="1:13" ht="25.5" outlineLevel="1" x14ac:dyDescent="0.25">
      <c r="A64" s="7"/>
      <c r="B64" s="3" t="s">
        <v>296</v>
      </c>
      <c r="C64" s="21"/>
      <c r="D64" s="8" t="s">
        <v>306</v>
      </c>
      <c r="E64" s="3" t="s">
        <v>95</v>
      </c>
      <c r="F64" s="63">
        <f t="shared" si="0"/>
        <v>4</v>
      </c>
      <c r="G64" s="63">
        <f t="shared" si="1"/>
        <v>5</v>
      </c>
      <c r="H64" s="116">
        <f t="shared" si="2"/>
        <v>6</v>
      </c>
      <c r="I64" s="116">
        <f t="shared" si="3"/>
        <v>7</v>
      </c>
      <c r="J64" s="3" t="s">
        <v>108</v>
      </c>
      <c r="K64" s="3" t="s">
        <v>107</v>
      </c>
      <c r="L64" s="8" t="s">
        <v>307</v>
      </c>
      <c r="M64" s="9"/>
    </row>
    <row r="65" spans="1:13" ht="25.5" outlineLevel="1" x14ac:dyDescent="0.25">
      <c r="A65" s="7"/>
      <c r="B65" s="10"/>
      <c r="C65" s="22"/>
      <c r="D65" s="11" t="s">
        <v>308</v>
      </c>
      <c r="E65" s="10"/>
      <c r="F65" s="63" t="str">
        <f t="shared" si="0"/>
        <v/>
      </c>
      <c r="G65" s="63" t="str">
        <f t="shared" si="1"/>
        <v/>
      </c>
      <c r="H65" s="116" t="str">
        <f t="shared" si="2"/>
        <v/>
      </c>
      <c r="I65" s="116" t="str">
        <f t="shared" si="3"/>
        <v/>
      </c>
      <c r="J65" s="10"/>
      <c r="K65" s="10"/>
      <c r="L65" s="11" t="s">
        <v>309</v>
      </c>
      <c r="M65" s="12"/>
    </row>
    <row r="66" spans="1:13" ht="25.5" outlineLevel="1" x14ac:dyDescent="0.25">
      <c r="A66" s="7"/>
      <c r="B66" s="3" t="s">
        <v>297</v>
      </c>
      <c r="C66" s="21"/>
      <c r="D66" s="8" t="s">
        <v>310</v>
      </c>
      <c r="E66" s="3" t="s">
        <v>95</v>
      </c>
      <c r="F66" s="63">
        <f t="shared" si="0"/>
        <v>4</v>
      </c>
      <c r="G66" s="63">
        <f t="shared" si="1"/>
        <v>5</v>
      </c>
      <c r="H66" s="116">
        <f t="shared" si="2"/>
        <v>6</v>
      </c>
      <c r="I66" s="116">
        <f t="shared" si="3"/>
        <v>7</v>
      </c>
      <c r="J66" s="3" t="s">
        <v>108</v>
      </c>
      <c r="K66" s="3" t="s">
        <v>107</v>
      </c>
      <c r="L66" s="8" t="s">
        <v>311</v>
      </c>
      <c r="M66" s="9"/>
    </row>
    <row r="67" spans="1:13" outlineLevel="1" x14ac:dyDescent="0.25">
      <c r="A67" s="7"/>
      <c r="B67" s="10"/>
      <c r="C67" s="22"/>
      <c r="D67" s="8" t="s">
        <v>312</v>
      </c>
      <c r="E67" s="3"/>
      <c r="F67" s="63" t="str">
        <f t="shared" si="0"/>
        <v/>
      </c>
      <c r="G67" s="63" t="str">
        <f t="shared" si="1"/>
        <v/>
      </c>
      <c r="H67" s="116" t="str">
        <f t="shared" si="2"/>
        <v/>
      </c>
      <c r="I67" s="116" t="str">
        <f t="shared" si="3"/>
        <v/>
      </c>
      <c r="J67" s="3"/>
      <c r="K67" s="3"/>
      <c r="L67" s="8" t="s">
        <v>150</v>
      </c>
      <c r="M67" s="12"/>
    </row>
    <row r="68" spans="1:13" outlineLevel="1" x14ac:dyDescent="0.25">
      <c r="A68" s="7"/>
      <c r="B68" s="4" t="s">
        <v>298</v>
      </c>
      <c r="C68" s="21"/>
      <c r="D68" s="2" t="s">
        <v>313</v>
      </c>
      <c r="E68" s="4" t="s">
        <v>301</v>
      </c>
      <c r="F68" s="63">
        <f t="shared" ref="F68:F131" si="4">IF(H68="","",VLOOKUP(H68,Progress,2,FALSE))</f>
        <v>3</v>
      </c>
      <c r="G68" s="63">
        <f t="shared" ref="G68:G131" si="5">IF(I68="","",VLOOKUP(I68,Progress,2,FALSE))</f>
        <v>6</v>
      </c>
      <c r="H68" s="116">
        <f t="shared" si="2"/>
        <v>5</v>
      </c>
      <c r="I68" s="116">
        <f t="shared" si="3"/>
        <v>8</v>
      </c>
      <c r="J68" s="4" t="s">
        <v>106</v>
      </c>
      <c r="K68" s="4" t="s">
        <v>158</v>
      </c>
      <c r="L68" s="2" t="s">
        <v>314</v>
      </c>
      <c r="M68" s="6"/>
    </row>
    <row r="69" spans="1:13" outlineLevel="1" x14ac:dyDescent="0.25">
      <c r="A69" s="7"/>
      <c r="B69" s="3"/>
      <c r="C69" s="21"/>
      <c r="D69" s="8" t="s">
        <v>315</v>
      </c>
      <c r="E69" s="3"/>
      <c r="F69" s="63" t="str">
        <f t="shared" si="4"/>
        <v/>
      </c>
      <c r="G69" s="63" t="str">
        <f t="shared" si="5"/>
        <v/>
      </c>
      <c r="H69" s="116" t="str">
        <f t="shared" ref="H69:H132" si="6">IF(ISBLANK(J69),"",_xlfn.NUMBERVALUE(LEFT(J69,LEN(J69)-2)))</f>
        <v/>
      </c>
      <c r="I69" s="116" t="str">
        <f t="shared" ref="I69:I132" si="7">IF(ISBLANK(K69),"",_xlfn.NUMBERVALUE(LEFT(K69,LEN(K69)-2)))</f>
        <v/>
      </c>
      <c r="J69" s="3"/>
      <c r="K69" s="3"/>
      <c r="L69" s="8" t="s">
        <v>316</v>
      </c>
      <c r="M69" s="9"/>
    </row>
    <row r="70" spans="1:13" outlineLevel="1" x14ac:dyDescent="0.25">
      <c r="A70" s="7"/>
      <c r="B70" s="10"/>
      <c r="C70" s="22"/>
      <c r="D70" s="11"/>
      <c r="E70" s="10"/>
      <c r="F70" s="63" t="str">
        <f t="shared" si="4"/>
        <v/>
      </c>
      <c r="G70" s="63" t="str">
        <f t="shared" si="5"/>
        <v/>
      </c>
      <c r="H70" s="116" t="str">
        <f t="shared" si="6"/>
        <v/>
      </c>
      <c r="I70" s="116" t="str">
        <f t="shared" si="7"/>
        <v/>
      </c>
      <c r="J70" s="10"/>
      <c r="K70" s="10"/>
      <c r="L70" s="11" t="s">
        <v>317</v>
      </c>
      <c r="M70" s="12"/>
    </row>
    <row r="71" spans="1:13" outlineLevel="1" x14ac:dyDescent="0.25">
      <c r="A71" s="7"/>
      <c r="B71" s="3" t="s">
        <v>299</v>
      </c>
      <c r="C71" s="21"/>
      <c r="D71" s="8" t="s">
        <v>318</v>
      </c>
      <c r="E71" s="3" t="s">
        <v>93</v>
      </c>
      <c r="F71" s="63">
        <f t="shared" si="4"/>
        <v>3</v>
      </c>
      <c r="G71" s="63">
        <f t="shared" si="5"/>
        <v>4</v>
      </c>
      <c r="H71" s="116">
        <f t="shared" si="6"/>
        <v>5</v>
      </c>
      <c r="I71" s="116">
        <f t="shared" si="7"/>
        <v>6</v>
      </c>
      <c r="J71" s="3" t="s">
        <v>106</v>
      </c>
      <c r="K71" s="3" t="s">
        <v>108</v>
      </c>
      <c r="L71" s="8" t="s">
        <v>319</v>
      </c>
      <c r="M71" s="9"/>
    </row>
    <row r="72" spans="1:13" outlineLevel="1" x14ac:dyDescent="0.25">
      <c r="A72" s="7"/>
      <c r="B72" s="3"/>
      <c r="C72" s="21"/>
      <c r="D72" s="8" t="s">
        <v>320</v>
      </c>
      <c r="E72" s="3"/>
      <c r="F72" s="63" t="str">
        <f t="shared" si="4"/>
        <v/>
      </c>
      <c r="G72" s="63" t="str">
        <f t="shared" si="5"/>
        <v/>
      </c>
      <c r="H72" s="116" t="str">
        <f t="shared" si="6"/>
        <v/>
      </c>
      <c r="I72" s="116" t="str">
        <f t="shared" si="7"/>
        <v/>
      </c>
      <c r="J72" s="3"/>
      <c r="K72" s="3"/>
      <c r="L72" s="8" t="s">
        <v>321</v>
      </c>
      <c r="M72" s="9"/>
    </row>
    <row r="73" spans="1:13" outlineLevel="1" x14ac:dyDescent="0.25">
      <c r="A73" s="13"/>
      <c r="B73" s="10"/>
      <c r="C73" s="22"/>
      <c r="D73" s="8" t="s">
        <v>322</v>
      </c>
      <c r="E73" s="10"/>
      <c r="F73" s="63" t="str">
        <f t="shared" si="4"/>
        <v/>
      </c>
      <c r="G73" s="63" t="str">
        <f t="shared" si="5"/>
        <v/>
      </c>
      <c r="H73" s="116" t="str">
        <f t="shared" si="6"/>
        <v/>
      </c>
      <c r="I73" s="116" t="str">
        <f t="shared" si="7"/>
        <v/>
      </c>
      <c r="J73" s="10"/>
      <c r="K73" s="10"/>
      <c r="L73" s="11" t="s">
        <v>323</v>
      </c>
      <c r="M73" s="12"/>
    </row>
    <row r="74" spans="1:13" ht="38.25" x14ac:dyDescent="0.25">
      <c r="A74" s="19" t="s">
        <v>96</v>
      </c>
      <c r="B74" s="19" t="s">
        <v>324</v>
      </c>
      <c r="C74" s="15">
        <v>10</v>
      </c>
      <c r="D74" s="58"/>
      <c r="E74" s="5" t="s">
        <v>327</v>
      </c>
      <c r="F74" s="63">
        <f t="shared" si="4"/>
        <v>4</v>
      </c>
      <c r="G74" s="63">
        <f t="shared" si="5"/>
        <v>8</v>
      </c>
      <c r="H74" s="116">
        <f t="shared" si="6"/>
        <v>6</v>
      </c>
      <c r="I74" s="116">
        <f t="shared" si="7"/>
        <v>10</v>
      </c>
      <c r="J74" s="5" t="s">
        <v>108</v>
      </c>
      <c r="K74" s="5" t="s">
        <v>238</v>
      </c>
      <c r="L74" s="46"/>
      <c r="M74" s="47"/>
    </row>
    <row r="75" spans="1:13" outlineLevel="1" x14ac:dyDescent="0.25">
      <c r="A75" s="41"/>
      <c r="B75" s="41"/>
      <c r="C75" s="16"/>
      <c r="D75" s="44" t="s">
        <v>162</v>
      </c>
      <c r="E75" s="7"/>
      <c r="F75" s="63" t="str">
        <f t="shared" si="4"/>
        <v/>
      </c>
      <c r="G75" s="63" t="str">
        <f t="shared" si="5"/>
        <v/>
      </c>
      <c r="H75" s="116" t="str">
        <f t="shared" si="6"/>
        <v/>
      </c>
      <c r="I75" s="116" t="str">
        <f t="shared" si="7"/>
        <v/>
      </c>
      <c r="J75" s="7"/>
      <c r="K75" s="7"/>
      <c r="L75" s="48"/>
      <c r="M75" s="49"/>
    </row>
    <row r="76" spans="1:13" outlineLevel="1" x14ac:dyDescent="0.25">
      <c r="A76" s="41"/>
      <c r="B76" s="41"/>
      <c r="C76" s="16"/>
      <c r="D76" s="44" t="s">
        <v>153</v>
      </c>
      <c r="E76" s="7"/>
      <c r="F76" s="63" t="str">
        <f t="shared" si="4"/>
        <v/>
      </c>
      <c r="G76" s="63" t="str">
        <f t="shared" si="5"/>
        <v/>
      </c>
      <c r="H76" s="116" t="str">
        <f t="shared" si="6"/>
        <v/>
      </c>
      <c r="I76" s="116" t="str">
        <f t="shared" si="7"/>
        <v/>
      </c>
      <c r="J76" s="7"/>
      <c r="K76" s="7"/>
      <c r="L76" s="48"/>
      <c r="M76" s="49"/>
    </row>
    <row r="77" spans="1:13" ht="25.5" outlineLevel="1" x14ac:dyDescent="0.25">
      <c r="A77" s="41"/>
      <c r="B77" s="41"/>
      <c r="C77" s="16"/>
      <c r="D77" s="44" t="s">
        <v>163</v>
      </c>
      <c r="E77" s="7"/>
      <c r="F77" s="63" t="str">
        <f t="shared" si="4"/>
        <v/>
      </c>
      <c r="G77" s="63" t="str">
        <f t="shared" si="5"/>
        <v/>
      </c>
      <c r="H77" s="116" t="str">
        <f t="shared" si="6"/>
        <v/>
      </c>
      <c r="I77" s="116" t="str">
        <f t="shared" si="7"/>
        <v/>
      </c>
      <c r="J77" s="7"/>
      <c r="K77" s="7"/>
      <c r="L77" s="48"/>
      <c r="M77" s="49"/>
    </row>
    <row r="78" spans="1:13" ht="25.5" outlineLevel="1" x14ac:dyDescent="0.25">
      <c r="A78" s="41"/>
      <c r="B78" s="41"/>
      <c r="C78" s="16"/>
      <c r="D78" s="44" t="s">
        <v>154</v>
      </c>
      <c r="E78" s="7"/>
      <c r="F78" s="63" t="str">
        <f t="shared" si="4"/>
        <v/>
      </c>
      <c r="G78" s="63" t="str">
        <f t="shared" si="5"/>
        <v/>
      </c>
      <c r="H78" s="116" t="str">
        <f t="shared" si="6"/>
        <v/>
      </c>
      <c r="I78" s="116" t="str">
        <f t="shared" si="7"/>
        <v/>
      </c>
      <c r="J78" s="7"/>
      <c r="K78" s="7"/>
      <c r="L78" s="48"/>
      <c r="M78" s="49"/>
    </row>
    <row r="79" spans="1:13" ht="25.5" outlineLevel="1" x14ac:dyDescent="0.25">
      <c r="A79" s="41"/>
      <c r="B79" s="41"/>
      <c r="C79" s="16"/>
      <c r="D79" s="44" t="s">
        <v>325</v>
      </c>
      <c r="E79" s="7"/>
      <c r="F79" s="63" t="str">
        <f t="shared" si="4"/>
        <v/>
      </c>
      <c r="G79" s="63" t="str">
        <f t="shared" si="5"/>
        <v/>
      </c>
      <c r="H79" s="116" t="str">
        <f t="shared" si="6"/>
        <v/>
      </c>
      <c r="I79" s="116" t="str">
        <f t="shared" si="7"/>
        <v/>
      </c>
      <c r="J79" s="7"/>
      <c r="K79" s="7"/>
      <c r="L79" s="48"/>
      <c r="M79" s="49"/>
    </row>
    <row r="80" spans="1:13" ht="25.5" outlineLevel="1" x14ac:dyDescent="0.25">
      <c r="A80" s="41"/>
      <c r="B80" s="61"/>
      <c r="C80" s="17"/>
      <c r="D80" s="45" t="s">
        <v>326</v>
      </c>
      <c r="E80" s="13"/>
      <c r="F80" s="63" t="str">
        <f t="shared" si="4"/>
        <v/>
      </c>
      <c r="G80" s="63" t="str">
        <f t="shared" si="5"/>
        <v/>
      </c>
      <c r="H80" s="116" t="str">
        <f t="shared" si="6"/>
        <v/>
      </c>
      <c r="I80" s="116" t="str">
        <f t="shared" si="7"/>
        <v/>
      </c>
      <c r="J80" s="13"/>
      <c r="K80" s="13"/>
      <c r="L80" s="50"/>
      <c r="M80" s="51"/>
    </row>
    <row r="81" spans="1:13" ht="25.5" outlineLevel="1" x14ac:dyDescent="0.25">
      <c r="A81" s="7"/>
      <c r="B81" s="4" t="s">
        <v>328</v>
      </c>
      <c r="C81" s="21"/>
      <c r="D81" s="2" t="s">
        <v>338</v>
      </c>
      <c r="E81" s="4" t="s">
        <v>333</v>
      </c>
      <c r="F81" s="63">
        <f t="shared" si="4"/>
        <v>4</v>
      </c>
      <c r="G81" s="63">
        <f t="shared" si="5"/>
        <v>6</v>
      </c>
      <c r="H81" s="116">
        <f t="shared" si="6"/>
        <v>6</v>
      </c>
      <c r="I81" s="116">
        <f t="shared" si="7"/>
        <v>8</v>
      </c>
      <c r="J81" s="4" t="s">
        <v>108</v>
      </c>
      <c r="K81" s="4" t="s">
        <v>158</v>
      </c>
      <c r="L81" s="2" t="s">
        <v>339</v>
      </c>
      <c r="M81" s="6"/>
    </row>
    <row r="82" spans="1:13" outlineLevel="1" x14ac:dyDescent="0.25">
      <c r="A82" s="7"/>
      <c r="B82" s="3"/>
      <c r="C82" s="21"/>
      <c r="D82" s="8" t="s">
        <v>340</v>
      </c>
      <c r="E82" s="3"/>
      <c r="F82" s="63" t="str">
        <f t="shared" si="4"/>
        <v/>
      </c>
      <c r="G82" s="63" t="str">
        <f t="shared" si="5"/>
        <v/>
      </c>
      <c r="H82" s="116" t="str">
        <f t="shared" si="6"/>
        <v/>
      </c>
      <c r="I82" s="116" t="str">
        <f t="shared" si="7"/>
        <v/>
      </c>
      <c r="J82" s="3"/>
      <c r="K82" s="3"/>
      <c r="L82" s="8" t="s">
        <v>341</v>
      </c>
      <c r="M82" s="9"/>
    </row>
    <row r="83" spans="1:13" outlineLevel="1" x14ac:dyDescent="0.25">
      <c r="A83" s="7"/>
      <c r="B83" s="10"/>
      <c r="C83" s="22"/>
      <c r="D83" s="11" t="s">
        <v>342</v>
      </c>
      <c r="E83" s="10"/>
      <c r="F83" s="63" t="str">
        <f t="shared" si="4"/>
        <v/>
      </c>
      <c r="G83" s="63" t="str">
        <f t="shared" si="5"/>
        <v/>
      </c>
      <c r="H83" s="116" t="str">
        <f t="shared" si="6"/>
        <v/>
      </c>
      <c r="I83" s="116" t="str">
        <f t="shared" si="7"/>
        <v/>
      </c>
      <c r="J83" s="10"/>
      <c r="K83" s="10"/>
      <c r="L83" s="11"/>
      <c r="M83" s="12"/>
    </row>
    <row r="84" spans="1:13" ht="25.5" outlineLevel="1" x14ac:dyDescent="0.25">
      <c r="A84" s="7"/>
      <c r="B84" s="4" t="s">
        <v>329</v>
      </c>
      <c r="C84" s="21"/>
      <c r="D84" s="2" t="s">
        <v>343</v>
      </c>
      <c r="E84" s="3" t="s">
        <v>334</v>
      </c>
      <c r="F84" s="63">
        <f t="shared" si="4"/>
        <v>4</v>
      </c>
      <c r="G84" s="63">
        <f t="shared" si="5"/>
        <v>5</v>
      </c>
      <c r="H84" s="116">
        <f t="shared" si="6"/>
        <v>6</v>
      </c>
      <c r="I84" s="116">
        <f t="shared" si="7"/>
        <v>7</v>
      </c>
      <c r="J84" s="3" t="s">
        <v>108</v>
      </c>
      <c r="K84" s="3" t="s">
        <v>107</v>
      </c>
      <c r="L84" s="14" t="s">
        <v>344</v>
      </c>
      <c r="M84" s="6"/>
    </row>
    <row r="85" spans="1:13" outlineLevel="1" x14ac:dyDescent="0.25">
      <c r="A85" s="7"/>
      <c r="B85" s="3"/>
      <c r="C85" s="21"/>
      <c r="D85" s="8" t="s">
        <v>345</v>
      </c>
      <c r="E85" s="3"/>
      <c r="F85" s="63" t="str">
        <f t="shared" si="4"/>
        <v/>
      </c>
      <c r="G85" s="63" t="str">
        <f t="shared" si="5"/>
        <v/>
      </c>
      <c r="H85" s="116" t="str">
        <f t="shared" si="6"/>
        <v/>
      </c>
      <c r="I85" s="116" t="str">
        <f t="shared" si="7"/>
        <v/>
      </c>
      <c r="J85" s="3"/>
      <c r="K85" s="3"/>
      <c r="L85" s="14" t="s">
        <v>164</v>
      </c>
      <c r="M85" s="9"/>
    </row>
    <row r="86" spans="1:13" outlineLevel="1" x14ac:dyDescent="0.25">
      <c r="A86" s="7"/>
      <c r="B86" s="3"/>
      <c r="C86" s="21"/>
      <c r="D86" s="8" t="s">
        <v>346</v>
      </c>
      <c r="E86" s="3"/>
      <c r="F86" s="63" t="str">
        <f t="shared" si="4"/>
        <v/>
      </c>
      <c r="G86" s="63" t="str">
        <f t="shared" si="5"/>
        <v/>
      </c>
      <c r="H86" s="116" t="str">
        <f t="shared" si="6"/>
        <v/>
      </c>
      <c r="I86" s="116" t="str">
        <f t="shared" si="7"/>
        <v/>
      </c>
      <c r="J86" s="3"/>
      <c r="K86" s="3"/>
      <c r="L86" s="14" t="s">
        <v>347</v>
      </c>
      <c r="M86" s="9"/>
    </row>
    <row r="87" spans="1:13" outlineLevel="1" x14ac:dyDescent="0.25">
      <c r="A87" s="7"/>
      <c r="B87" s="10"/>
      <c r="C87" s="22"/>
      <c r="D87" s="11"/>
      <c r="E87" s="10"/>
      <c r="F87" s="63" t="str">
        <f t="shared" si="4"/>
        <v/>
      </c>
      <c r="G87" s="63" t="str">
        <f t="shared" si="5"/>
        <v/>
      </c>
      <c r="H87" s="116" t="str">
        <f t="shared" si="6"/>
        <v/>
      </c>
      <c r="I87" s="116" t="str">
        <f t="shared" si="7"/>
        <v/>
      </c>
      <c r="J87" s="10"/>
      <c r="K87" s="10"/>
      <c r="L87" s="11" t="s">
        <v>348</v>
      </c>
      <c r="M87" s="12"/>
    </row>
    <row r="88" spans="1:13" ht="25.5" outlineLevel="1" x14ac:dyDescent="0.25">
      <c r="A88" s="7"/>
      <c r="B88" s="3" t="s">
        <v>330</v>
      </c>
      <c r="C88" s="21"/>
      <c r="D88" s="8" t="s">
        <v>349</v>
      </c>
      <c r="E88" s="3" t="s">
        <v>335</v>
      </c>
      <c r="F88" s="63">
        <f t="shared" si="4"/>
        <v>4</v>
      </c>
      <c r="G88" s="63">
        <f t="shared" si="5"/>
        <v>6</v>
      </c>
      <c r="H88" s="116">
        <f t="shared" si="6"/>
        <v>6</v>
      </c>
      <c r="I88" s="116">
        <f t="shared" si="7"/>
        <v>8</v>
      </c>
      <c r="J88" s="3" t="s">
        <v>108</v>
      </c>
      <c r="K88" s="3" t="s">
        <v>158</v>
      </c>
      <c r="L88" s="8" t="s">
        <v>350</v>
      </c>
      <c r="M88" s="9"/>
    </row>
    <row r="89" spans="1:13" outlineLevel="1" x14ac:dyDescent="0.25">
      <c r="A89" s="7"/>
      <c r="B89" s="3"/>
      <c r="C89" s="21"/>
      <c r="D89" s="8" t="s">
        <v>351</v>
      </c>
      <c r="E89" s="3"/>
      <c r="F89" s="63" t="str">
        <f t="shared" si="4"/>
        <v/>
      </c>
      <c r="G89" s="63" t="str">
        <f t="shared" si="5"/>
        <v/>
      </c>
      <c r="H89" s="116" t="str">
        <f t="shared" si="6"/>
        <v/>
      </c>
      <c r="I89" s="116" t="str">
        <f t="shared" si="7"/>
        <v/>
      </c>
      <c r="J89" s="3"/>
      <c r="K89" s="3"/>
      <c r="L89" s="8" t="s">
        <v>352</v>
      </c>
      <c r="M89" s="9"/>
    </row>
    <row r="90" spans="1:13" outlineLevel="1" x14ac:dyDescent="0.25">
      <c r="A90" s="7"/>
      <c r="B90" s="10"/>
      <c r="C90" s="22"/>
      <c r="D90" s="11"/>
      <c r="E90" s="10"/>
      <c r="F90" s="63" t="str">
        <f t="shared" si="4"/>
        <v/>
      </c>
      <c r="G90" s="63" t="str">
        <f t="shared" si="5"/>
        <v/>
      </c>
      <c r="H90" s="116" t="str">
        <f t="shared" si="6"/>
        <v/>
      </c>
      <c r="I90" s="116" t="str">
        <f t="shared" si="7"/>
        <v/>
      </c>
      <c r="J90" s="10"/>
      <c r="K90" s="10"/>
      <c r="L90" s="11" t="s">
        <v>353</v>
      </c>
      <c r="M90" s="12"/>
    </row>
    <row r="91" spans="1:13" outlineLevel="1" x14ac:dyDescent="0.25">
      <c r="A91" s="7"/>
      <c r="B91" s="3" t="s">
        <v>331</v>
      </c>
      <c r="C91" s="21"/>
      <c r="D91" s="8" t="s">
        <v>354</v>
      </c>
      <c r="E91" s="3" t="s">
        <v>336</v>
      </c>
      <c r="F91" s="63">
        <f t="shared" si="4"/>
        <v>4</v>
      </c>
      <c r="G91" s="63">
        <f t="shared" si="5"/>
        <v>7</v>
      </c>
      <c r="H91" s="116">
        <f t="shared" si="6"/>
        <v>6</v>
      </c>
      <c r="I91" s="116">
        <f t="shared" si="7"/>
        <v>9</v>
      </c>
      <c r="J91" s="3" t="s">
        <v>108</v>
      </c>
      <c r="K91" s="3" t="s">
        <v>236</v>
      </c>
      <c r="L91" s="8" t="s">
        <v>178</v>
      </c>
      <c r="M91" s="9"/>
    </row>
    <row r="92" spans="1:13" outlineLevel="1" x14ac:dyDescent="0.25">
      <c r="A92" s="7"/>
      <c r="B92" s="3"/>
      <c r="C92" s="21"/>
      <c r="D92" s="8" t="s">
        <v>355</v>
      </c>
      <c r="E92" s="3"/>
      <c r="F92" s="63" t="str">
        <f t="shared" si="4"/>
        <v/>
      </c>
      <c r="G92" s="63" t="str">
        <f t="shared" si="5"/>
        <v/>
      </c>
      <c r="H92" s="116" t="str">
        <f t="shared" si="6"/>
        <v/>
      </c>
      <c r="I92" s="116" t="str">
        <f t="shared" si="7"/>
        <v/>
      </c>
      <c r="J92" s="3"/>
      <c r="K92" s="3"/>
      <c r="L92" s="8" t="s">
        <v>356</v>
      </c>
      <c r="M92" s="9"/>
    </row>
    <row r="93" spans="1:13" outlineLevel="1" x14ac:dyDescent="0.25">
      <c r="A93" s="7"/>
      <c r="B93" s="10"/>
      <c r="C93" s="22"/>
      <c r="D93" s="11"/>
      <c r="E93" s="10"/>
      <c r="F93" s="63" t="str">
        <f t="shared" si="4"/>
        <v/>
      </c>
      <c r="G93" s="63" t="str">
        <f t="shared" si="5"/>
        <v/>
      </c>
      <c r="H93" s="116" t="str">
        <f t="shared" si="6"/>
        <v/>
      </c>
      <c r="I93" s="116" t="str">
        <f t="shared" si="7"/>
        <v/>
      </c>
      <c r="J93" s="10"/>
      <c r="K93" s="10"/>
      <c r="L93" s="11"/>
      <c r="M93" s="12"/>
    </row>
    <row r="94" spans="1:13" ht="25.5" outlineLevel="1" x14ac:dyDescent="0.25">
      <c r="A94" s="7"/>
      <c r="B94" s="3" t="s">
        <v>332</v>
      </c>
      <c r="C94" s="21"/>
      <c r="D94" s="8" t="s">
        <v>174</v>
      </c>
      <c r="E94" s="3" t="s">
        <v>337</v>
      </c>
      <c r="F94" s="63">
        <f t="shared" si="4"/>
        <v>4</v>
      </c>
      <c r="G94" s="63">
        <f t="shared" si="5"/>
        <v>8</v>
      </c>
      <c r="H94" s="116">
        <f t="shared" si="6"/>
        <v>6</v>
      </c>
      <c r="I94" s="116">
        <f t="shared" si="7"/>
        <v>10</v>
      </c>
      <c r="J94" s="3" t="s">
        <v>108</v>
      </c>
      <c r="K94" s="3" t="s">
        <v>238</v>
      </c>
      <c r="L94" s="8" t="s">
        <v>178</v>
      </c>
      <c r="M94" s="9"/>
    </row>
    <row r="95" spans="1:13" outlineLevel="1" x14ac:dyDescent="0.25">
      <c r="A95" s="7"/>
      <c r="B95" s="3"/>
      <c r="C95" s="21"/>
      <c r="D95" s="8" t="s">
        <v>157</v>
      </c>
      <c r="E95" s="3"/>
      <c r="F95" s="63" t="str">
        <f t="shared" si="4"/>
        <v/>
      </c>
      <c r="G95" s="63" t="str">
        <f t="shared" si="5"/>
        <v/>
      </c>
      <c r="H95" s="116" t="str">
        <f t="shared" si="6"/>
        <v/>
      </c>
      <c r="I95" s="116" t="str">
        <f t="shared" si="7"/>
        <v/>
      </c>
      <c r="J95" s="3"/>
      <c r="K95" s="3"/>
      <c r="L95" s="8" t="s">
        <v>356</v>
      </c>
      <c r="M95" s="9"/>
    </row>
    <row r="96" spans="1:13" ht="25.5" x14ac:dyDescent="0.25">
      <c r="A96" s="19" t="s">
        <v>96</v>
      </c>
      <c r="B96" s="56" t="s">
        <v>357</v>
      </c>
      <c r="C96" s="15">
        <v>12</v>
      </c>
      <c r="D96" s="59"/>
      <c r="E96" s="5" t="s">
        <v>367</v>
      </c>
      <c r="F96" s="63">
        <f t="shared" si="4"/>
        <v>4</v>
      </c>
      <c r="G96" s="63">
        <f t="shared" si="5"/>
        <v>7</v>
      </c>
      <c r="H96" s="116">
        <f t="shared" si="6"/>
        <v>6</v>
      </c>
      <c r="I96" s="116">
        <f t="shared" si="7"/>
        <v>9</v>
      </c>
      <c r="J96" s="5" t="s">
        <v>108</v>
      </c>
      <c r="K96" s="5" t="s">
        <v>236</v>
      </c>
      <c r="L96" s="46"/>
      <c r="M96" s="47"/>
    </row>
    <row r="97" spans="1:13" ht="25.5" outlineLevel="1" x14ac:dyDescent="0.25">
      <c r="A97" s="7"/>
      <c r="B97" s="41"/>
      <c r="C97" s="16"/>
      <c r="D97" s="44" t="s">
        <v>358</v>
      </c>
      <c r="E97" s="7"/>
      <c r="F97" s="63" t="str">
        <f t="shared" si="4"/>
        <v/>
      </c>
      <c r="G97" s="63" t="str">
        <f t="shared" si="5"/>
        <v/>
      </c>
      <c r="H97" s="116" t="str">
        <f t="shared" si="6"/>
        <v/>
      </c>
      <c r="I97" s="116" t="str">
        <f t="shared" si="7"/>
        <v/>
      </c>
      <c r="J97" s="7"/>
      <c r="K97" s="7"/>
      <c r="L97" s="48"/>
      <c r="M97" s="49"/>
    </row>
    <row r="98" spans="1:13" outlineLevel="1" x14ac:dyDescent="0.25">
      <c r="A98" s="7"/>
      <c r="B98" s="41"/>
      <c r="C98" s="16"/>
      <c r="D98" s="44" t="s">
        <v>165</v>
      </c>
      <c r="E98" s="7"/>
      <c r="F98" s="63" t="str">
        <f t="shared" si="4"/>
        <v/>
      </c>
      <c r="G98" s="63" t="str">
        <f t="shared" si="5"/>
        <v/>
      </c>
      <c r="H98" s="116" t="str">
        <f t="shared" si="6"/>
        <v/>
      </c>
      <c r="I98" s="116" t="str">
        <f t="shared" si="7"/>
        <v/>
      </c>
      <c r="J98" s="7"/>
      <c r="K98" s="7"/>
      <c r="L98" s="48"/>
      <c r="M98" s="49"/>
    </row>
    <row r="99" spans="1:13" ht="38.25" outlineLevel="1" x14ac:dyDescent="0.25">
      <c r="A99" s="7"/>
      <c r="B99" s="41"/>
      <c r="C99" s="16"/>
      <c r="D99" s="44" t="s">
        <v>359</v>
      </c>
      <c r="E99" s="7"/>
      <c r="F99" s="63" t="str">
        <f t="shared" si="4"/>
        <v/>
      </c>
      <c r="G99" s="63" t="str">
        <f t="shared" si="5"/>
        <v/>
      </c>
      <c r="H99" s="116" t="str">
        <f t="shared" si="6"/>
        <v/>
      </c>
      <c r="I99" s="116" t="str">
        <f t="shared" si="7"/>
        <v/>
      </c>
      <c r="J99" s="7"/>
      <c r="K99" s="7"/>
      <c r="L99" s="48"/>
      <c r="M99" s="49"/>
    </row>
    <row r="100" spans="1:13" ht="25.5" outlineLevel="1" x14ac:dyDescent="0.25">
      <c r="A100" s="7"/>
      <c r="B100" s="41"/>
      <c r="C100" s="16"/>
      <c r="D100" s="44" t="s">
        <v>360</v>
      </c>
      <c r="E100" s="7"/>
      <c r="F100" s="63" t="str">
        <f t="shared" si="4"/>
        <v/>
      </c>
      <c r="G100" s="63" t="str">
        <f t="shared" si="5"/>
        <v/>
      </c>
      <c r="H100" s="116" t="str">
        <f t="shared" si="6"/>
        <v/>
      </c>
      <c r="I100" s="116" t="str">
        <f t="shared" si="7"/>
        <v/>
      </c>
      <c r="J100" s="7"/>
      <c r="K100" s="7"/>
      <c r="L100" s="48"/>
      <c r="M100" s="49"/>
    </row>
    <row r="101" spans="1:13" ht="25.5" outlineLevel="1" x14ac:dyDescent="0.25">
      <c r="A101" s="7"/>
      <c r="B101" s="4" t="s">
        <v>361</v>
      </c>
      <c r="C101" s="20"/>
      <c r="D101" s="2" t="s">
        <v>372</v>
      </c>
      <c r="E101" s="4" t="s">
        <v>368</v>
      </c>
      <c r="F101" s="63">
        <f t="shared" si="4"/>
        <v>4</v>
      </c>
      <c r="G101" s="63">
        <f t="shared" si="5"/>
        <v>4</v>
      </c>
      <c r="H101" s="116">
        <f t="shared" si="6"/>
        <v>6</v>
      </c>
      <c r="I101" s="116">
        <f t="shared" si="7"/>
        <v>6</v>
      </c>
      <c r="J101" s="4" t="s">
        <v>108</v>
      </c>
      <c r="K101" s="4" t="s">
        <v>108</v>
      </c>
      <c r="L101" s="2" t="s">
        <v>373</v>
      </c>
      <c r="M101" s="6"/>
    </row>
    <row r="102" spans="1:13" ht="25.5" outlineLevel="1" x14ac:dyDescent="0.25">
      <c r="A102" s="7"/>
      <c r="B102" s="3"/>
      <c r="C102" s="21"/>
      <c r="D102" s="8" t="s">
        <v>165</v>
      </c>
      <c r="E102" s="3"/>
      <c r="F102" s="63" t="str">
        <f t="shared" si="4"/>
        <v/>
      </c>
      <c r="G102" s="63" t="str">
        <f t="shared" si="5"/>
        <v/>
      </c>
      <c r="H102" s="116" t="str">
        <f t="shared" si="6"/>
        <v/>
      </c>
      <c r="I102" s="116" t="str">
        <f t="shared" si="7"/>
        <v/>
      </c>
      <c r="J102" s="3"/>
      <c r="K102" s="3"/>
      <c r="L102" s="8" t="s">
        <v>374</v>
      </c>
      <c r="M102" s="9"/>
    </row>
    <row r="103" spans="1:13" ht="25.5" outlineLevel="1" x14ac:dyDescent="0.25">
      <c r="A103" s="7"/>
      <c r="B103" s="4" t="s">
        <v>362</v>
      </c>
      <c r="C103" s="20"/>
      <c r="D103" s="2" t="s">
        <v>375</v>
      </c>
      <c r="E103" s="4" t="s">
        <v>27</v>
      </c>
      <c r="F103" s="63">
        <f t="shared" si="4"/>
        <v>4</v>
      </c>
      <c r="G103" s="63">
        <f t="shared" si="5"/>
        <v>5</v>
      </c>
      <c r="H103" s="116">
        <f t="shared" si="6"/>
        <v>6</v>
      </c>
      <c r="I103" s="116">
        <f t="shared" si="7"/>
        <v>7</v>
      </c>
      <c r="J103" s="4" t="s">
        <v>108</v>
      </c>
      <c r="K103" s="4" t="s">
        <v>107</v>
      </c>
      <c r="L103" s="2" t="s">
        <v>376</v>
      </c>
      <c r="M103" s="6"/>
    </row>
    <row r="104" spans="1:13" outlineLevel="1" x14ac:dyDescent="0.25">
      <c r="A104" s="7"/>
      <c r="B104" s="3"/>
      <c r="C104" s="21"/>
      <c r="D104" s="8" t="s">
        <v>377</v>
      </c>
      <c r="E104" s="3"/>
      <c r="F104" s="63" t="str">
        <f t="shared" si="4"/>
        <v/>
      </c>
      <c r="G104" s="63" t="str">
        <f t="shared" si="5"/>
        <v/>
      </c>
      <c r="H104" s="116" t="str">
        <f t="shared" si="6"/>
        <v/>
      </c>
      <c r="I104" s="116" t="str">
        <f t="shared" si="7"/>
        <v/>
      </c>
      <c r="J104" s="3"/>
      <c r="K104" s="3"/>
      <c r="L104" s="8" t="s">
        <v>378</v>
      </c>
      <c r="M104" s="9"/>
    </row>
    <row r="105" spans="1:13" ht="25.5" outlineLevel="1" x14ac:dyDescent="0.25">
      <c r="A105" s="7"/>
      <c r="B105" s="10"/>
      <c r="C105" s="22"/>
      <c r="D105" s="11" t="s">
        <v>379</v>
      </c>
      <c r="E105" s="10"/>
      <c r="F105" s="63" t="str">
        <f t="shared" si="4"/>
        <v/>
      </c>
      <c r="G105" s="63" t="str">
        <f t="shared" si="5"/>
        <v/>
      </c>
      <c r="H105" s="116" t="str">
        <f t="shared" si="6"/>
        <v/>
      </c>
      <c r="I105" s="116" t="str">
        <f t="shared" si="7"/>
        <v/>
      </c>
      <c r="J105" s="10"/>
      <c r="K105" s="10"/>
      <c r="L105" s="11"/>
      <c r="M105" s="12"/>
    </row>
    <row r="106" spans="1:13" ht="25.5" outlineLevel="1" x14ac:dyDescent="0.25">
      <c r="A106" s="7"/>
      <c r="B106" s="4" t="s">
        <v>363</v>
      </c>
      <c r="C106" s="20"/>
      <c r="D106" s="2" t="s">
        <v>380</v>
      </c>
      <c r="E106" s="4" t="s">
        <v>27</v>
      </c>
      <c r="F106" s="63">
        <f t="shared" si="4"/>
        <v>4</v>
      </c>
      <c r="G106" s="63">
        <f t="shared" si="5"/>
        <v>6</v>
      </c>
      <c r="H106" s="116">
        <f t="shared" si="6"/>
        <v>6</v>
      </c>
      <c r="I106" s="116">
        <f t="shared" si="7"/>
        <v>8</v>
      </c>
      <c r="J106" s="4" t="s">
        <v>108</v>
      </c>
      <c r="K106" s="4" t="s">
        <v>158</v>
      </c>
      <c r="L106" s="2" t="s">
        <v>381</v>
      </c>
      <c r="M106" s="6"/>
    </row>
    <row r="107" spans="1:13" ht="25.5" outlineLevel="1" x14ac:dyDescent="0.25">
      <c r="A107" s="7"/>
      <c r="B107" s="10"/>
      <c r="C107" s="22"/>
      <c r="D107" s="11" t="s">
        <v>382</v>
      </c>
      <c r="E107" s="10"/>
      <c r="F107" s="63" t="str">
        <f t="shared" si="4"/>
        <v/>
      </c>
      <c r="G107" s="63" t="str">
        <f t="shared" si="5"/>
        <v/>
      </c>
      <c r="H107" s="116" t="str">
        <f t="shared" si="6"/>
        <v/>
      </c>
      <c r="I107" s="116" t="str">
        <f t="shared" si="7"/>
        <v/>
      </c>
      <c r="J107" s="10"/>
      <c r="K107" s="10"/>
      <c r="L107" s="11" t="s">
        <v>383</v>
      </c>
      <c r="M107" s="12"/>
    </row>
    <row r="108" spans="1:13" ht="25.5" outlineLevel="1" x14ac:dyDescent="0.25">
      <c r="A108" s="7"/>
      <c r="B108" s="4" t="s">
        <v>364</v>
      </c>
      <c r="C108" s="20"/>
      <c r="D108" s="2" t="s">
        <v>384</v>
      </c>
      <c r="E108" s="4" t="s">
        <v>166</v>
      </c>
      <c r="F108" s="63">
        <f t="shared" si="4"/>
        <v>5</v>
      </c>
      <c r="G108" s="63">
        <f t="shared" si="5"/>
        <v>5</v>
      </c>
      <c r="H108" s="116">
        <f t="shared" si="6"/>
        <v>7</v>
      </c>
      <c r="I108" s="116">
        <f t="shared" si="7"/>
        <v>7</v>
      </c>
      <c r="J108" s="4" t="s">
        <v>107</v>
      </c>
      <c r="K108" s="4" t="s">
        <v>107</v>
      </c>
      <c r="L108" s="2" t="s">
        <v>168</v>
      </c>
      <c r="M108" s="6"/>
    </row>
    <row r="109" spans="1:13" outlineLevel="1" x14ac:dyDescent="0.25">
      <c r="A109" s="7"/>
      <c r="B109" s="10"/>
      <c r="C109" s="22"/>
      <c r="D109" s="11" t="s">
        <v>385</v>
      </c>
      <c r="E109" s="10"/>
      <c r="F109" s="63" t="str">
        <f t="shared" si="4"/>
        <v/>
      </c>
      <c r="G109" s="63" t="str">
        <f t="shared" si="5"/>
        <v/>
      </c>
      <c r="H109" s="116" t="str">
        <f t="shared" si="6"/>
        <v/>
      </c>
      <c r="I109" s="116" t="str">
        <f t="shared" si="7"/>
        <v/>
      </c>
      <c r="J109" s="10"/>
      <c r="K109" s="10"/>
      <c r="L109" s="11" t="s">
        <v>169</v>
      </c>
      <c r="M109" s="12"/>
    </row>
    <row r="110" spans="1:13" ht="25.5" outlineLevel="1" x14ac:dyDescent="0.25">
      <c r="A110" s="7"/>
      <c r="B110" s="4" t="s">
        <v>364</v>
      </c>
      <c r="C110" s="20"/>
      <c r="D110" s="2" t="s">
        <v>386</v>
      </c>
      <c r="E110" s="4" t="s">
        <v>369</v>
      </c>
      <c r="F110" s="63">
        <f t="shared" si="4"/>
        <v>6</v>
      </c>
      <c r="G110" s="63">
        <f t="shared" si="5"/>
        <v>6</v>
      </c>
      <c r="H110" s="116">
        <f t="shared" si="6"/>
        <v>8</v>
      </c>
      <c r="I110" s="116">
        <f t="shared" si="7"/>
        <v>8</v>
      </c>
      <c r="J110" s="4" t="s">
        <v>158</v>
      </c>
      <c r="K110" s="4" t="s">
        <v>158</v>
      </c>
      <c r="L110" s="2" t="s">
        <v>170</v>
      </c>
      <c r="M110" s="6"/>
    </row>
    <row r="111" spans="1:13" outlineLevel="1" x14ac:dyDescent="0.25">
      <c r="A111" s="7"/>
      <c r="B111" s="3"/>
      <c r="C111" s="21"/>
      <c r="D111" s="8" t="s">
        <v>387</v>
      </c>
      <c r="E111" s="3"/>
      <c r="F111" s="63" t="str">
        <f t="shared" si="4"/>
        <v/>
      </c>
      <c r="G111" s="63" t="str">
        <f t="shared" si="5"/>
        <v/>
      </c>
      <c r="H111" s="116" t="str">
        <f t="shared" si="6"/>
        <v/>
      </c>
      <c r="I111" s="116" t="str">
        <f t="shared" si="7"/>
        <v/>
      </c>
      <c r="J111" s="3"/>
      <c r="K111" s="3"/>
      <c r="L111" s="8" t="s">
        <v>169</v>
      </c>
      <c r="M111" s="9"/>
    </row>
    <row r="112" spans="1:13" ht="25.5" outlineLevel="1" x14ac:dyDescent="0.25">
      <c r="A112" s="7"/>
      <c r="B112" s="10"/>
      <c r="C112" s="22"/>
      <c r="D112" s="11" t="s">
        <v>388</v>
      </c>
      <c r="E112" s="10"/>
      <c r="F112" s="63" t="str">
        <f t="shared" si="4"/>
        <v/>
      </c>
      <c r="G112" s="63" t="str">
        <f t="shared" si="5"/>
        <v/>
      </c>
      <c r="H112" s="116" t="str">
        <f t="shared" si="6"/>
        <v/>
      </c>
      <c r="I112" s="116" t="str">
        <f t="shared" si="7"/>
        <v/>
      </c>
      <c r="J112" s="10"/>
      <c r="K112" s="10"/>
      <c r="L112" s="11"/>
      <c r="M112" s="12"/>
    </row>
    <row r="113" spans="1:14" ht="25.5" outlineLevel="1" x14ac:dyDescent="0.25">
      <c r="A113" s="7"/>
      <c r="B113" s="4" t="s">
        <v>365</v>
      </c>
      <c r="C113" s="20"/>
      <c r="D113" s="2" t="s">
        <v>389</v>
      </c>
      <c r="E113" s="4" t="s">
        <v>44</v>
      </c>
      <c r="F113" s="63">
        <f t="shared" si="4"/>
        <v>4</v>
      </c>
      <c r="G113" s="63">
        <f t="shared" si="5"/>
        <v>7</v>
      </c>
      <c r="H113" s="116">
        <f t="shared" si="6"/>
        <v>6</v>
      </c>
      <c r="I113" s="116">
        <f t="shared" si="7"/>
        <v>9</v>
      </c>
      <c r="J113" s="4" t="s">
        <v>108</v>
      </c>
      <c r="K113" s="4" t="s">
        <v>236</v>
      </c>
      <c r="L113" s="2" t="s">
        <v>390</v>
      </c>
      <c r="M113" s="6"/>
    </row>
    <row r="114" spans="1:14" outlineLevel="1" x14ac:dyDescent="0.25">
      <c r="A114" s="7"/>
      <c r="B114" s="3"/>
      <c r="C114" s="21"/>
      <c r="D114" s="8" t="s">
        <v>391</v>
      </c>
      <c r="E114" s="3"/>
      <c r="F114" s="63" t="str">
        <f t="shared" si="4"/>
        <v/>
      </c>
      <c r="G114" s="63" t="str">
        <f t="shared" si="5"/>
        <v/>
      </c>
      <c r="H114" s="116" t="str">
        <f t="shared" si="6"/>
        <v/>
      </c>
      <c r="I114" s="116" t="str">
        <f t="shared" si="7"/>
        <v/>
      </c>
      <c r="J114" s="3"/>
      <c r="K114" s="3"/>
      <c r="L114" s="8" t="s">
        <v>171</v>
      </c>
      <c r="M114" s="9"/>
    </row>
    <row r="115" spans="1:14" ht="25.5" outlineLevel="1" x14ac:dyDescent="0.25">
      <c r="A115" s="7"/>
      <c r="B115" s="10"/>
      <c r="C115" s="22"/>
      <c r="D115" s="11" t="s">
        <v>392</v>
      </c>
      <c r="E115" s="10"/>
      <c r="F115" s="63" t="str">
        <f t="shared" si="4"/>
        <v/>
      </c>
      <c r="G115" s="63" t="str">
        <f t="shared" si="5"/>
        <v/>
      </c>
      <c r="H115" s="116" t="str">
        <f t="shared" si="6"/>
        <v/>
      </c>
      <c r="I115" s="116" t="str">
        <f t="shared" si="7"/>
        <v/>
      </c>
      <c r="J115" s="10"/>
      <c r="K115" s="10"/>
      <c r="L115" s="11"/>
      <c r="M115" s="12"/>
    </row>
    <row r="116" spans="1:14" ht="25.5" outlineLevel="1" x14ac:dyDescent="0.25">
      <c r="A116" s="7"/>
      <c r="B116" s="3" t="s">
        <v>366</v>
      </c>
      <c r="C116" s="21"/>
      <c r="D116" s="8" t="s">
        <v>393</v>
      </c>
      <c r="E116" s="3" t="s">
        <v>167</v>
      </c>
      <c r="F116" s="63">
        <f t="shared" si="4"/>
        <v>4</v>
      </c>
      <c r="G116" s="63">
        <f t="shared" si="5"/>
        <v>7</v>
      </c>
      <c r="H116" s="116">
        <f t="shared" si="6"/>
        <v>6</v>
      </c>
      <c r="I116" s="116">
        <f t="shared" si="7"/>
        <v>9</v>
      </c>
      <c r="J116" s="3" t="s">
        <v>108</v>
      </c>
      <c r="K116" s="3" t="s">
        <v>236</v>
      </c>
      <c r="L116" s="8" t="s">
        <v>370</v>
      </c>
      <c r="M116" s="9"/>
    </row>
    <row r="117" spans="1:14" ht="25.5" outlineLevel="1" x14ac:dyDescent="0.25">
      <c r="A117" s="7"/>
      <c r="B117" s="3"/>
      <c r="C117" s="21"/>
      <c r="D117" s="8" t="s">
        <v>394</v>
      </c>
      <c r="E117" s="3"/>
      <c r="F117" s="63" t="str">
        <f t="shared" si="4"/>
        <v/>
      </c>
      <c r="G117" s="63" t="str">
        <f t="shared" si="5"/>
        <v/>
      </c>
      <c r="H117" s="116" t="str">
        <f t="shared" si="6"/>
        <v/>
      </c>
      <c r="I117" s="116" t="str">
        <f t="shared" si="7"/>
        <v/>
      </c>
      <c r="J117" s="3"/>
      <c r="K117" s="3"/>
      <c r="L117" s="8" t="s">
        <v>371</v>
      </c>
      <c r="M117" s="9"/>
    </row>
    <row r="118" spans="1:14" outlineLevel="1" x14ac:dyDescent="0.25">
      <c r="A118" s="7"/>
      <c r="B118" s="3"/>
      <c r="C118" s="21"/>
      <c r="D118" s="8"/>
      <c r="E118" s="3"/>
      <c r="F118" s="63" t="str">
        <f t="shared" si="4"/>
        <v/>
      </c>
      <c r="G118" s="63" t="str">
        <f t="shared" si="5"/>
        <v/>
      </c>
      <c r="H118" s="116" t="str">
        <f t="shared" si="6"/>
        <v/>
      </c>
      <c r="I118" s="116" t="str">
        <f t="shared" si="7"/>
        <v/>
      </c>
      <c r="J118" s="3"/>
      <c r="K118" s="3"/>
      <c r="L118" s="8" t="s">
        <v>171</v>
      </c>
      <c r="M118" s="9"/>
    </row>
    <row r="119" spans="1:14" ht="25.5" outlineLevel="1" x14ac:dyDescent="0.25">
      <c r="A119" s="13"/>
      <c r="B119" s="10"/>
      <c r="C119" s="22"/>
      <c r="D119" s="11"/>
      <c r="E119" s="10"/>
      <c r="F119" s="63" t="str">
        <f t="shared" si="4"/>
        <v/>
      </c>
      <c r="G119" s="63" t="str">
        <f t="shared" si="5"/>
        <v/>
      </c>
      <c r="H119" s="116" t="str">
        <f t="shared" si="6"/>
        <v/>
      </c>
      <c r="I119" s="116" t="str">
        <f t="shared" si="7"/>
        <v/>
      </c>
      <c r="J119" s="10"/>
      <c r="K119" s="10"/>
      <c r="L119" s="11" t="s">
        <v>172</v>
      </c>
      <c r="M119" s="12"/>
    </row>
    <row r="120" spans="1:14" x14ac:dyDescent="0.25">
      <c r="A120" s="24" t="s">
        <v>113</v>
      </c>
      <c r="B120" s="25"/>
      <c r="C120" s="60"/>
      <c r="D120" s="60"/>
      <c r="E120" s="25"/>
      <c r="F120" s="63" t="str">
        <f t="shared" si="4"/>
        <v/>
      </c>
      <c r="G120" s="63" t="str">
        <f t="shared" si="5"/>
        <v/>
      </c>
      <c r="H120" s="116" t="str">
        <f t="shared" si="6"/>
        <v/>
      </c>
      <c r="I120" s="116" t="str">
        <f t="shared" si="7"/>
        <v/>
      </c>
      <c r="J120" s="25"/>
      <c r="K120" s="25"/>
      <c r="L120" s="25"/>
      <c r="M120" s="28"/>
    </row>
    <row r="121" spans="1:14" ht="38.25" x14ac:dyDescent="0.25">
      <c r="A121" s="19" t="s">
        <v>98</v>
      </c>
      <c r="B121" s="19" t="s">
        <v>395</v>
      </c>
      <c r="C121" s="15">
        <v>11</v>
      </c>
      <c r="D121" s="59"/>
      <c r="E121" s="63" t="s">
        <v>409</v>
      </c>
      <c r="F121" s="63">
        <f t="shared" si="4"/>
        <v>4</v>
      </c>
      <c r="G121" s="63">
        <f t="shared" si="5"/>
        <v>8</v>
      </c>
      <c r="H121" s="116">
        <f t="shared" si="6"/>
        <v>6</v>
      </c>
      <c r="I121" s="116">
        <f t="shared" si="7"/>
        <v>10</v>
      </c>
      <c r="J121" s="5" t="s">
        <v>108</v>
      </c>
      <c r="K121" s="5" t="s">
        <v>238</v>
      </c>
      <c r="L121" s="46"/>
      <c r="M121" s="47"/>
    </row>
    <row r="122" spans="1:14" ht="25.5" outlineLevel="2" x14ac:dyDescent="0.25">
      <c r="A122" s="7"/>
      <c r="B122" s="41"/>
      <c r="C122" s="16"/>
      <c r="D122" s="44" t="s">
        <v>396</v>
      </c>
      <c r="E122" s="7"/>
      <c r="F122" s="63" t="str">
        <f t="shared" si="4"/>
        <v/>
      </c>
      <c r="G122" s="63" t="str">
        <f t="shared" si="5"/>
        <v/>
      </c>
      <c r="H122" s="116" t="str">
        <f t="shared" si="6"/>
        <v/>
      </c>
      <c r="I122" s="116" t="str">
        <f t="shared" si="7"/>
        <v/>
      </c>
      <c r="J122" s="7"/>
      <c r="K122" s="7"/>
      <c r="L122" s="48"/>
      <c r="M122" s="49"/>
    </row>
    <row r="123" spans="1:14" outlineLevel="2" x14ac:dyDescent="0.25">
      <c r="A123" s="7"/>
      <c r="B123" s="41"/>
      <c r="C123" s="16"/>
      <c r="D123" s="44" t="s">
        <v>397</v>
      </c>
      <c r="E123" s="7"/>
      <c r="F123" s="63" t="str">
        <f t="shared" si="4"/>
        <v/>
      </c>
      <c r="G123" s="63" t="str">
        <f t="shared" si="5"/>
        <v/>
      </c>
      <c r="H123" s="116" t="str">
        <f t="shared" si="6"/>
        <v/>
      </c>
      <c r="I123" s="116" t="str">
        <f t="shared" si="7"/>
        <v/>
      </c>
      <c r="J123" s="7"/>
      <c r="K123" s="7"/>
      <c r="L123" s="48"/>
      <c r="M123" s="49"/>
    </row>
    <row r="124" spans="1:14" outlineLevel="2" x14ac:dyDescent="0.25">
      <c r="A124" s="7"/>
      <c r="B124" s="41"/>
      <c r="C124" s="16"/>
      <c r="D124" s="44" t="s">
        <v>398</v>
      </c>
      <c r="E124" s="7"/>
      <c r="F124" s="63" t="str">
        <f t="shared" si="4"/>
        <v/>
      </c>
      <c r="G124" s="63" t="str">
        <f t="shared" si="5"/>
        <v/>
      </c>
      <c r="H124" s="116" t="str">
        <f t="shared" si="6"/>
        <v/>
      </c>
      <c r="I124" s="116" t="str">
        <f t="shared" si="7"/>
        <v/>
      </c>
      <c r="J124" s="7"/>
      <c r="K124" s="7"/>
      <c r="L124" s="48"/>
      <c r="M124" s="49"/>
    </row>
    <row r="125" spans="1:14" outlineLevel="2" x14ac:dyDescent="0.25">
      <c r="A125" s="7"/>
      <c r="B125" s="41"/>
      <c r="C125" s="16"/>
      <c r="D125" s="44" t="s">
        <v>399</v>
      </c>
      <c r="E125" s="7"/>
      <c r="F125" s="63" t="str">
        <f t="shared" si="4"/>
        <v/>
      </c>
      <c r="G125" s="63" t="str">
        <f t="shared" si="5"/>
        <v/>
      </c>
      <c r="H125" s="116" t="str">
        <f t="shared" si="6"/>
        <v/>
      </c>
      <c r="I125" s="116" t="str">
        <f t="shared" si="7"/>
        <v/>
      </c>
      <c r="J125" s="7"/>
      <c r="K125" s="7"/>
      <c r="L125" s="48"/>
      <c r="M125" s="49"/>
    </row>
    <row r="126" spans="1:14" outlineLevel="2" x14ac:dyDescent="0.25">
      <c r="A126" s="7"/>
      <c r="B126" s="41"/>
      <c r="C126" s="16"/>
      <c r="D126" s="44" t="s">
        <v>400</v>
      </c>
      <c r="E126" s="7"/>
      <c r="F126" s="63" t="str">
        <f t="shared" si="4"/>
        <v/>
      </c>
      <c r="G126" s="63" t="str">
        <f t="shared" si="5"/>
        <v/>
      </c>
      <c r="H126" s="116" t="str">
        <f t="shared" si="6"/>
        <v/>
      </c>
      <c r="I126" s="116" t="str">
        <f t="shared" si="7"/>
        <v/>
      </c>
      <c r="J126" s="7"/>
      <c r="K126" s="7"/>
      <c r="L126" s="48"/>
      <c r="M126" s="49"/>
    </row>
    <row r="127" spans="1:14" ht="25.5" outlineLevel="2" x14ac:dyDescent="0.25">
      <c r="A127" s="7"/>
      <c r="B127" s="4" t="s">
        <v>401</v>
      </c>
      <c r="C127" s="20"/>
      <c r="D127" s="2" t="s">
        <v>417</v>
      </c>
      <c r="E127" s="4" t="s">
        <v>410</v>
      </c>
      <c r="F127" s="63">
        <f t="shared" si="4"/>
        <v>4</v>
      </c>
      <c r="G127" s="63">
        <f t="shared" si="5"/>
        <v>6</v>
      </c>
      <c r="H127" s="116">
        <f t="shared" si="6"/>
        <v>6</v>
      </c>
      <c r="I127" s="116">
        <f t="shared" si="7"/>
        <v>8</v>
      </c>
      <c r="J127" s="4" t="s">
        <v>108</v>
      </c>
      <c r="K127" s="4" t="s">
        <v>158</v>
      </c>
      <c r="L127" s="2" t="s">
        <v>418</v>
      </c>
      <c r="M127" s="6"/>
      <c r="N127" s="72"/>
    </row>
    <row r="128" spans="1:14" outlineLevel="2" x14ac:dyDescent="0.25">
      <c r="A128" s="7"/>
      <c r="B128" s="3"/>
      <c r="C128" s="21"/>
      <c r="D128" s="8" t="s">
        <v>181</v>
      </c>
      <c r="E128" s="3"/>
      <c r="F128" s="63" t="str">
        <f t="shared" si="4"/>
        <v/>
      </c>
      <c r="G128" s="63" t="str">
        <f t="shared" si="5"/>
        <v/>
      </c>
      <c r="H128" s="116" t="str">
        <f t="shared" si="6"/>
        <v/>
      </c>
      <c r="I128" s="116" t="str">
        <f t="shared" si="7"/>
        <v/>
      </c>
      <c r="J128" s="3"/>
      <c r="K128" s="3"/>
      <c r="L128" s="8" t="s">
        <v>419</v>
      </c>
      <c r="M128" s="9"/>
      <c r="N128" s="72"/>
    </row>
    <row r="129" spans="1:13" outlineLevel="2" x14ac:dyDescent="0.25">
      <c r="A129" s="7"/>
      <c r="B129" s="3"/>
      <c r="C129" s="21"/>
      <c r="D129" s="8"/>
      <c r="E129" s="3"/>
      <c r="F129" s="63" t="str">
        <f t="shared" si="4"/>
        <v/>
      </c>
      <c r="G129" s="63" t="str">
        <f t="shared" si="5"/>
        <v/>
      </c>
      <c r="H129" s="116" t="str">
        <f t="shared" si="6"/>
        <v/>
      </c>
      <c r="I129" s="116" t="str">
        <f t="shared" si="7"/>
        <v/>
      </c>
      <c r="J129" s="3"/>
      <c r="K129" s="3"/>
      <c r="L129" s="8" t="s">
        <v>420</v>
      </c>
      <c r="M129" s="9"/>
    </row>
    <row r="130" spans="1:13" outlineLevel="2" x14ac:dyDescent="0.25">
      <c r="A130" s="7"/>
      <c r="B130" s="10"/>
      <c r="C130" s="22"/>
      <c r="D130" s="11"/>
      <c r="E130" s="10"/>
      <c r="F130" s="63" t="str">
        <f t="shared" si="4"/>
        <v/>
      </c>
      <c r="G130" s="63" t="str">
        <f t="shared" si="5"/>
        <v/>
      </c>
      <c r="H130" s="116" t="str">
        <f t="shared" si="6"/>
        <v/>
      </c>
      <c r="I130" s="116" t="str">
        <f t="shared" si="7"/>
        <v/>
      </c>
      <c r="J130" s="10"/>
      <c r="K130" s="10"/>
      <c r="L130" s="11" t="s">
        <v>421</v>
      </c>
      <c r="M130" s="12"/>
    </row>
    <row r="131" spans="1:13" ht="25.5" outlineLevel="2" x14ac:dyDescent="0.25">
      <c r="A131" s="7"/>
      <c r="B131" s="3" t="s">
        <v>402</v>
      </c>
      <c r="C131" s="21"/>
      <c r="D131" s="8" t="s">
        <v>422</v>
      </c>
      <c r="E131" s="3" t="s">
        <v>411</v>
      </c>
      <c r="F131" s="63">
        <f t="shared" si="4"/>
        <v>5</v>
      </c>
      <c r="G131" s="63">
        <f t="shared" si="5"/>
        <v>6</v>
      </c>
      <c r="H131" s="116">
        <f t="shared" si="6"/>
        <v>7</v>
      </c>
      <c r="I131" s="116">
        <f t="shared" si="7"/>
        <v>8</v>
      </c>
      <c r="J131" s="3" t="s">
        <v>107</v>
      </c>
      <c r="K131" s="3" t="s">
        <v>158</v>
      </c>
      <c r="L131" s="8" t="s">
        <v>423</v>
      </c>
      <c r="M131" s="9"/>
    </row>
    <row r="132" spans="1:13" ht="25.5" outlineLevel="2" x14ac:dyDescent="0.25">
      <c r="A132" s="7"/>
      <c r="B132" s="3"/>
      <c r="C132" s="21"/>
      <c r="D132" s="8" t="s">
        <v>424</v>
      </c>
      <c r="E132" s="3"/>
      <c r="F132" s="63" t="str">
        <f t="shared" ref="F132:F195" si="8">IF(H132="","",VLOOKUP(H132,Progress,2,FALSE))</f>
        <v/>
      </c>
      <c r="G132" s="63" t="str">
        <f t="shared" ref="G132:G195" si="9">IF(I132="","",VLOOKUP(I132,Progress,2,FALSE))</f>
        <v/>
      </c>
      <c r="H132" s="116" t="str">
        <f t="shared" si="6"/>
        <v/>
      </c>
      <c r="I132" s="116" t="str">
        <f t="shared" si="7"/>
        <v/>
      </c>
      <c r="J132" s="3"/>
      <c r="K132" s="3"/>
      <c r="L132" s="8" t="s">
        <v>425</v>
      </c>
      <c r="M132" s="9"/>
    </row>
    <row r="133" spans="1:13" outlineLevel="2" x14ac:dyDescent="0.25">
      <c r="A133" s="7"/>
      <c r="B133" s="10"/>
      <c r="C133" s="22"/>
      <c r="D133" s="11"/>
      <c r="E133" s="10"/>
      <c r="F133" s="63" t="str">
        <f t="shared" si="8"/>
        <v/>
      </c>
      <c r="G133" s="63" t="str">
        <f t="shared" si="9"/>
        <v/>
      </c>
      <c r="H133" s="116" t="str">
        <f t="shared" ref="H133:H196" si="10">IF(ISBLANK(J133),"",_xlfn.NUMBERVALUE(LEFT(J133,LEN(J133)-2)))</f>
        <v/>
      </c>
      <c r="I133" s="116" t="str">
        <f t="shared" ref="I133:I196" si="11">IF(ISBLANK(K133),"",_xlfn.NUMBERVALUE(LEFT(K133,LEN(K133)-2)))</f>
        <v/>
      </c>
      <c r="J133" s="10"/>
      <c r="K133" s="10"/>
      <c r="L133" s="11" t="s">
        <v>426</v>
      </c>
      <c r="M133" s="12"/>
    </row>
    <row r="134" spans="1:13" outlineLevel="2" x14ac:dyDescent="0.25">
      <c r="A134" s="7"/>
      <c r="B134" s="3" t="s">
        <v>403</v>
      </c>
      <c r="C134" s="21"/>
      <c r="D134" s="8" t="s">
        <v>427</v>
      </c>
      <c r="E134" s="3" t="s">
        <v>412</v>
      </c>
      <c r="F134" s="63">
        <f t="shared" si="8"/>
        <v>4</v>
      </c>
      <c r="G134" s="63">
        <f t="shared" si="9"/>
        <v>8</v>
      </c>
      <c r="H134" s="116">
        <f t="shared" si="10"/>
        <v>6</v>
      </c>
      <c r="I134" s="116">
        <f t="shared" si="11"/>
        <v>10</v>
      </c>
      <c r="J134" s="3" t="s">
        <v>108</v>
      </c>
      <c r="K134" s="3" t="s">
        <v>238</v>
      </c>
      <c r="L134" s="8" t="s">
        <v>428</v>
      </c>
      <c r="M134" s="9"/>
    </row>
    <row r="135" spans="1:13" outlineLevel="2" x14ac:dyDescent="0.25">
      <c r="A135" s="7"/>
      <c r="B135" s="3"/>
      <c r="C135" s="21"/>
      <c r="D135" s="8" t="s">
        <v>429</v>
      </c>
      <c r="E135" s="3"/>
      <c r="F135" s="63" t="str">
        <f t="shared" si="8"/>
        <v/>
      </c>
      <c r="G135" s="63" t="str">
        <f t="shared" si="9"/>
        <v/>
      </c>
      <c r="H135" s="116" t="str">
        <f t="shared" si="10"/>
        <v/>
      </c>
      <c r="I135" s="116" t="str">
        <f t="shared" si="11"/>
        <v/>
      </c>
      <c r="J135" s="3"/>
      <c r="K135" s="3"/>
      <c r="L135" s="8" t="s">
        <v>430</v>
      </c>
      <c r="M135" s="9"/>
    </row>
    <row r="136" spans="1:13" outlineLevel="2" x14ac:dyDescent="0.25">
      <c r="A136" s="7"/>
      <c r="B136" s="3"/>
      <c r="C136" s="21"/>
      <c r="D136" s="8"/>
      <c r="E136" s="3"/>
      <c r="F136" s="63" t="str">
        <f t="shared" si="8"/>
        <v/>
      </c>
      <c r="G136" s="63" t="str">
        <f t="shared" si="9"/>
        <v/>
      </c>
      <c r="H136" s="116" t="str">
        <f t="shared" si="10"/>
        <v/>
      </c>
      <c r="I136" s="116" t="str">
        <f t="shared" si="11"/>
        <v/>
      </c>
      <c r="J136" s="3"/>
      <c r="K136" s="3"/>
      <c r="L136" s="8" t="s">
        <v>431</v>
      </c>
      <c r="M136" s="9"/>
    </row>
    <row r="137" spans="1:13" outlineLevel="2" x14ac:dyDescent="0.25">
      <c r="A137" s="7"/>
      <c r="B137" s="10"/>
      <c r="C137" s="22"/>
      <c r="D137" s="11"/>
      <c r="E137" s="10"/>
      <c r="F137" s="63" t="str">
        <f t="shared" si="8"/>
        <v/>
      </c>
      <c r="G137" s="63" t="str">
        <f t="shared" si="9"/>
        <v/>
      </c>
      <c r="H137" s="116" t="str">
        <f t="shared" si="10"/>
        <v/>
      </c>
      <c r="I137" s="116" t="str">
        <f t="shared" si="11"/>
        <v/>
      </c>
      <c r="J137" s="10"/>
      <c r="K137" s="10"/>
      <c r="L137" s="11" t="s">
        <v>432</v>
      </c>
      <c r="M137" s="12"/>
    </row>
    <row r="138" spans="1:13" ht="25.5" outlineLevel="2" x14ac:dyDescent="0.25">
      <c r="A138" s="7"/>
      <c r="B138" s="4" t="s">
        <v>404</v>
      </c>
      <c r="C138" s="20"/>
      <c r="D138" s="2" t="s">
        <v>433</v>
      </c>
      <c r="E138" s="4" t="s">
        <v>413</v>
      </c>
      <c r="F138" s="63">
        <f t="shared" si="8"/>
        <v>4</v>
      </c>
      <c r="G138" s="63">
        <f t="shared" si="9"/>
        <v>6</v>
      </c>
      <c r="H138" s="116">
        <f t="shared" si="10"/>
        <v>6</v>
      </c>
      <c r="I138" s="116">
        <f t="shared" si="11"/>
        <v>8</v>
      </c>
      <c r="J138" s="4" t="s">
        <v>108</v>
      </c>
      <c r="K138" s="4" t="s">
        <v>158</v>
      </c>
      <c r="L138" s="2" t="s">
        <v>434</v>
      </c>
      <c r="M138" s="6"/>
    </row>
    <row r="139" spans="1:13" outlineLevel="2" x14ac:dyDescent="0.25">
      <c r="A139" s="7"/>
      <c r="B139" s="3"/>
      <c r="C139" s="21"/>
      <c r="D139" s="8" t="s">
        <v>435</v>
      </c>
      <c r="E139" s="3"/>
      <c r="F139" s="63" t="str">
        <f t="shared" si="8"/>
        <v/>
      </c>
      <c r="G139" s="63" t="str">
        <f t="shared" si="9"/>
        <v/>
      </c>
      <c r="H139" s="116" t="str">
        <f t="shared" si="10"/>
        <v/>
      </c>
      <c r="I139" s="116" t="str">
        <f t="shared" si="11"/>
        <v/>
      </c>
      <c r="J139" s="3"/>
      <c r="K139" s="3"/>
      <c r="L139" s="8" t="s">
        <v>436</v>
      </c>
      <c r="M139" s="9"/>
    </row>
    <row r="140" spans="1:13" outlineLevel="2" x14ac:dyDescent="0.25">
      <c r="A140" s="7"/>
      <c r="B140" s="10"/>
      <c r="C140" s="22"/>
      <c r="D140" s="11"/>
      <c r="E140" s="10"/>
      <c r="F140" s="63" t="str">
        <f t="shared" si="8"/>
        <v/>
      </c>
      <c r="G140" s="63" t="str">
        <f t="shared" si="9"/>
        <v/>
      </c>
      <c r="H140" s="116" t="str">
        <f t="shared" si="10"/>
        <v/>
      </c>
      <c r="I140" s="116" t="str">
        <f t="shared" si="11"/>
        <v/>
      </c>
      <c r="J140" s="10"/>
      <c r="K140" s="10"/>
      <c r="L140" s="11" t="s">
        <v>437</v>
      </c>
      <c r="M140" s="12"/>
    </row>
    <row r="141" spans="1:13" outlineLevel="2" x14ac:dyDescent="0.25">
      <c r="A141" s="7"/>
      <c r="B141" s="3" t="s">
        <v>405</v>
      </c>
      <c r="C141" s="21"/>
      <c r="D141" s="8" t="s">
        <v>438</v>
      </c>
      <c r="E141" s="3" t="s">
        <v>414</v>
      </c>
      <c r="F141" s="63">
        <f t="shared" si="8"/>
        <v>4</v>
      </c>
      <c r="G141" s="63">
        <f t="shared" si="9"/>
        <v>8</v>
      </c>
      <c r="H141" s="116">
        <f t="shared" si="10"/>
        <v>6</v>
      </c>
      <c r="I141" s="116">
        <f t="shared" si="11"/>
        <v>10</v>
      </c>
      <c r="J141" s="3" t="s">
        <v>108</v>
      </c>
      <c r="K141" s="3" t="s">
        <v>238</v>
      </c>
      <c r="L141" s="8" t="s">
        <v>439</v>
      </c>
      <c r="M141" s="9"/>
    </row>
    <row r="142" spans="1:13" outlineLevel="2" x14ac:dyDescent="0.25">
      <c r="A142" s="7"/>
      <c r="B142" s="3"/>
      <c r="C142" s="21"/>
      <c r="D142" s="8" t="s">
        <v>440</v>
      </c>
      <c r="E142" s="3"/>
      <c r="F142" s="63" t="str">
        <f t="shared" si="8"/>
        <v/>
      </c>
      <c r="G142" s="63" t="str">
        <f t="shared" si="9"/>
        <v/>
      </c>
      <c r="H142" s="116" t="str">
        <f t="shared" si="10"/>
        <v/>
      </c>
      <c r="I142" s="116" t="str">
        <f t="shared" si="11"/>
        <v/>
      </c>
      <c r="J142" s="3"/>
      <c r="K142" s="3"/>
      <c r="L142" s="8" t="s">
        <v>441</v>
      </c>
      <c r="M142" s="9"/>
    </row>
    <row r="143" spans="1:13" ht="25.5" outlineLevel="2" x14ac:dyDescent="0.25">
      <c r="A143" s="7"/>
      <c r="B143" s="10"/>
      <c r="C143" s="22"/>
      <c r="D143" s="11" t="s">
        <v>442</v>
      </c>
      <c r="E143" s="10"/>
      <c r="F143" s="63" t="str">
        <f t="shared" si="8"/>
        <v/>
      </c>
      <c r="G143" s="63" t="str">
        <f t="shared" si="9"/>
        <v/>
      </c>
      <c r="H143" s="116" t="str">
        <f t="shared" si="10"/>
        <v/>
      </c>
      <c r="I143" s="116" t="str">
        <f t="shared" si="11"/>
        <v/>
      </c>
      <c r="J143" s="10"/>
      <c r="K143" s="10"/>
      <c r="L143" s="11" t="s">
        <v>443</v>
      </c>
      <c r="M143" s="12"/>
    </row>
    <row r="144" spans="1:13" outlineLevel="2" x14ac:dyDescent="0.25">
      <c r="A144" s="7"/>
      <c r="B144" s="4" t="s">
        <v>406</v>
      </c>
      <c r="C144" s="20"/>
      <c r="D144" s="2" t="s">
        <v>444</v>
      </c>
      <c r="E144" s="4" t="s">
        <v>186</v>
      </c>
      <c r="F144" s="63">
        <f t="shared" si="8"/>
        <v>5</v>
      </c>
      <c r="G144" s="63">
        <f t="shared" si="9"/>
        <v>8</v>
      </c>
      <c r="H144" s="116">
        <f t="shared" si="10"/>
        <v>7</v>
      </c>
      <c r="I144" s="116">
        <f t="shared" si="11"/>
        <v>10</v>
      </c>
      <c r="J144" s="4" t="s">
        <v>107</v>
      </c>
      <c r="K144" s="4" t="s">
        <v>238</v>
      </c>
      <c r="L144" s="70" t="s">
        <v>445</v>
      </c>
      <c r="M144" s="6"/>
    </row>
    <row r="145" spans="1:13" outlineLevel="2" x14ac:dyDescent="0.25">
      <c r="A145" s="7"/>
      <c r="B145" s="3"/>
      <c r="C145" s="21"/>
      <c r="D145" s="8" t="s">
        <v>424</v>
      </c>
      <c r="E145" s="3"/>
      <c r="F145" s="63" t="str">
        <f t="shared" si="8"/>
        <v/>
      </c>
      <c r="G145" s="63" t="str">
        <f t="shared" si="9"/>
        <v/>
      </c>
      <c r="H145" s="116" t="str">
        <f t="shared" si="10"/>
        <v/>
      </c>
      <c r="I145" s="116" t="str">
        <f t="shared" si="11"/>
        <v/>
      </c>
      <c r="J145" s="3"/>
      <c r="K145" s="3"/>
      <c r="L145" s="69" t="s">
        <v>446</v>
      </c>
      <c r="M145" s="9"/>
    </row>
    <row r="146" spans="1:13" outlineLevel="2" x14ac:dyDescent="0.25">
      <c r="A146" s="7"/>
      <c r="B146" s="3"/>
      <c r="C146" s="21"/>
      <c r="D146" s="8"/>
      <c r="E146" s="3"/>
      <c r="F146" s="63" t="str">
        <f t="shared" si="8"/>
        <v/>
      </c>
      <c r="G146" s="63" t="str">
        <f t="shared" si="9"/>
        <v/>
      </c>
      <c r="H146" s="116" t="str">
        <f t="shared" si="10"/>
        <v/>
      </c>
      <c r="I146" s="116" t="str">
        <f t="shared" si="11"/>
        <v/>
      </c>
      <c r="J146" s="3"/>
      <c r="K146" s="3"/>
      <c r="L146" s="69" t="s">
        <v>447</v>
      </c>
      <c r="M146" s="9"/>
    </row>
    <row r="147" spans="1:13" outlineLevel="2" x14ac:dyDescent="0.25">
      <c r="A147" s="7"/>
      <c r="B147" s="10"/>
      <c r="C147" s="22"/>
      <c r="D147" s="11"/>
      <c r="E147" s="10"/>
      <c r="F147" s="63" t="str">
        <f t="shared" si="8"/>
        <v/>
      </c>
      <c r="G147" s="63" t="str">
        <f t="shared" si="9"/>
        <v/>
      </c>
      <c r="H147" s="116" t="str">
        <f t="shared" si="10"/>
        <v/>
      </c>
      <c r="I147" s="116" t="str">
        <f t="shared" si="11"/>
        <v/>
      </c>
      <c r="J147" s="10"/>
      <c r="K147" s="10"/>
      <c r="L147" s="71" t="s">
        <v>448</v>
      </c>
      <c r="M147" s="12"/>
    </row>
    <row r="148" spans="1:13" ht="25.5" outlineLevel="2" x14ac:dyDescent="0.25">
      <c r="A148" s="7"/>
      <c r="B148" s="3" t="s">
        <v>407</v>
      </c>
      <c r="C148" s="21"/>
      <c r="D148" s="8" t="s">
        <v>449</v>
      </c>
      <c r="E148" s="3" t="s">
        <v>415</v>
      </c>
      <c r="F148" s="63">
        <f t="shared" si="8"/>
        <v>6</v>
      </c>
      <c r="G148" s="63">
        <f t="shared" si="9"/>
        <v>8</v>
      </c>
      <c r="H148" s="116">
        <f t="shared" si="10"/>
        <v>8</v>
      </c>
      <c r="I148" s="116">
        <f t="shared" si="11"/>
        <v>10</v>
      </c>
      <c r="J148" s="3" t="s">
        <v>158</v>
      </c>
      <c r="K148" s="3" t="s">
        <v>238</v>
      </c>
      <c r="L148" s="14" t="s">
        <v>450</v>
      </c>
      <c r="M148" s="9"/>
    </row>
    <row r="149" spans="1:13" outlineLevel="2" x14ac:dyDescent="0.25">
      <c r="A149" s="7"/>
      <c r="B149" s="3"/>
      <c r="C149" s="21"/>
      <c r="D149" s="8"/>
      <c r="E149" s="3"/>
      <c r="F149" s="63" t="str">
        <f t="shared" si="8"/>
        <v/>
      </c>
      <c r="G149" s="63" t="str">
        <f t="shared" si="9"/>
        <v/>
      </c>
      <c r="H149" s="116" t="str">
        <f t="shared" si="10"/>
        <v/>
      </c>
      <c r="I149" s="116" t="str">
        <f t="shared" si="11"/>
        <v/>
      </c>
      <c r="J149" s="3"/>
      <c r="K149" s="3"/>
      <c r="L149" s="8" t="s">
        <v>451</v>
      </c>
      <c r="M149" s="9"/>
    </row>
    <row r="150" spans="1:13" outlineLevel="2" x14ac:dyDescent="0.25">
      <c r="A150" s="7"/>
      <c r="B150" s="3"/>
      <c r="C150" s="21"/>
      <c r="D150" s="8"/>
      <c r="E150" s="3"/>
      <c r="F150" s="63" t="str">
        <f t="shared" si="8"/>
        <v/>
      </c>
      <c r="G150" s="63" t="str">
        <f t="shared" si="9"/>
        <v/>
      </c>
      <c r="H150" s="116" t="str">
        <f t="shared" si="10"/>
        <v/>
      </c>
      <c r="I150" s="116" t="str">
        <f t="shared" si="11"/>
        <v/>
      </c>
      <c r="J150" s="3"/>
      <c r="K150" s="3"/>
      <c r="L150" s="8" t="s">
        <v>452</v>
      </c>
      <c r="M150" s="9"/>
    </row>
    <row r="151" spans="1:13" outlineLevel="2" x14ac:dyDescent="0.25">
      <c r="A151" s="7"/>
      <c r="B151" s="10"/>
      <c r="C151" s="22"/>
      <c r="D151" s="11"/>
      <c r="E151" s="10"/>
      <c r="F151" s="63" t="str">
        <f t="shared" si="8"/>
        <v/>
      </c>
      <c r="G151" s="63" t="str">
        <f t="shared" si="9"/>
        <v/>
      </c>
      <c r="H151" s="116" t="str">
        <f t="shared" si="10"/>
        <v/>
      </c>
      <c r="I151" s="116" t="str">
        <f t="shared" si="11"/>
        <v/>
      </c>
      <c r="J151" s="10"/>
      <c r="K151" s="10"/>
      <c r="L151" s="11" t="s">
        <v>453</v>
      </c>
      <c r="M151" s="12"/>
    </row>
    <row r="152" spans="1:13" ht="25.5" outlineLevel="2" x14ac:dyDescent="0.25">
      <c r="A152" s="7"/>
      <c r="B152" s="3" t="s">
        <v>408</v>
      </c>
      <c r="C152" s="21"/>
      <c r="D152" s="8" t="s">
        <v>454</v>
      </c>
      <c r="E152" s="3" t="s">
        <v>416</v>
      </c>
      <c r="F152" s="63">
        <f t="shared" si="8"/>
        <v>5</v>
      </c>
      <c r="G152" s="63">
        <f t="shared" si="9"/>
        <v>7</v>
      </c>
      <c r="H152" s="116">
        <f t="shared" si="10"/>
        <v>7</v>
      </c>
      <c r="I152" s="116">
        <f t="shared" si="11"/>
        <v>9</v>
      </c>
      <c r="J152" s="3" t="s">
        <v>107</v>
      </c>
      <c r="K152" s="3" t="s">
        <v>236</v>
      </c>
      <c r="L152" s="8" t="s">
        <v>455</v>
      </c>
      <c r="M152" s="9"/>
    </row>
    <row r="153" spans="1:13" outlineLevel="2" x14ac:dyDescent="0.25">
      <c r="A153" s="7"/>
      <c r="B153" s="3"/>
      <c r="C153" s="21"/>
      <c r="D153" s="8" t="s">
        <v>312</v>
      </c>
      <c r="E153" s="3"/>
      <c r="F153" s="63" t="str">
        <f t="shared" si="8"/>
        <v/>
      </c>
      <c r="G153" s="63" t="str">
        <f t="shared" si="9"/>
        <v/>
      </c>
      <c r="H153" s="116" t="str">
        <f t="shared" si="10"/>
        <v/>
      </c>
      <c r="I153" s="116" t="str">
        <f t="shared" si="11"/>
        <v/>
      </c>
      <c r="J153" s="3"/>
      <c r="K153" s="3"/>
      <c r="L153" s="8" t="s">
        <v>456</v>
      </c>
      <c r="M153" s="9"/>
    </row>
    <row r="154" spans="1:13" ht="38.25" x14ac:dyDescent="0.25">
      <c r="A154" s="19" t="s">
        <v>98</v>
      </c>
      <c r="B154" s="56" t="s">
        <v>457</v>
      </c>
      <c r="C154" s="15">
        <v>10</v>
      </c>
      <c r="D154" s="59"/>
      <c r="E154" s="5" t="s">
        <v>466</v>
      </c>
      <c r="F154" s="63">
        <f t="shared" si="8"/>
        <v>4</v>
      </c>
      <c r="G154" s="63">
        <f t="shared" si="9"/>
        <v>9</v>
      </c>
      <c r="H154" s="116">
        <f t="shared" si="10"/>
        <v>6</v>
      </c>
      <c r="I154" s="116">
        <f t="shared" si="11"/>
        <v>12</v>
      </c>
      <c r="J154" s="5" t="s">
        <v>108</v>
      </c>
      <c r="K154" s="5" t="s">
        <v>237</v>
      </c>
      <c r="L154" s="46"/>
      <c r="M154" s="47"/>
    </row>
    <row r="155" spans="1:13" outlineLevel="1" x14ac:dyDescent="0.25">
      <c r="A155" s="41"/>
      <c r="B155" s="42"/>
      <c r="C155" s="16"/>
      <c r="D155" s="64" t="s">
        <v>458</v>
      </c>
      <c r="E155" s="7"/>
      <c r="F155" s="63" t="str">
        <f t="shared" si="8"/>
        <v/>
      </c>
      <c r="G155" s="63" t="str">
        <f t="shared" si="9"/>
        <v/>
      </c>
      <c r="H155" s="116" t="str">
        <f t="shared" si="10"/>
        <v/>
      </c>
      <c r="I155" s="116" t="str">
        <f t="shared" si="11"/>
        <v/>
      </c>
      <c r="J155" s="7"/>
      <c r="K155" s="7"/>
      <c r="L155" s="48"/>
      <c r="M155" s="49"/>
    </row>
    <row r="156" spans="1:13" ht="25.5" outlineLevel="1" x14ac:dyDescent="0.25">
      <c r="A156" s="41"/>
      <c r="B156" s="42"/>
      <c r="C156" s="16"/>
      <c r="D156" s="64" t="s">
        <v>459</v>
      </c>
      <c r="E156" s="7"/>
      <c r="F156" s="63" t="str">
        <f t="shared" si="8"/>
        <v/>
      </c>
      <c r="G156" s="63" t="str">
        <f t="shared" si="9"/>
        <v/>
      </c>
      <c r="H156" s="116" t="str">
        <f t="shared" si="10"/>
        <v/>
      </c>
      <c r="I156" s="116" t="str">
        <f t="shared" si="11"/>
        <v/>
      </c>
      <c r="J156" s="7"/>
      <c r="K156" s="7"/>
      <c r="L156" s="48"/>
      <c r="M156" s="49"/>
    </row>
    <row r="157" spans="1:13" ht="25.5" outlineLevel="1" x14ac:dyDescent="0.25">
      <c r="A157" s="7"/>
      <c r="B157" s="41"/>
      <c r="C157" s="16"/>
      <c r="D157" s="44" t="s">
        <v>460</v>
      </c>
      <c r="E157" s="7"/>
      <c r="F157" s="63" t="str">
        <f t="shared" si="8"/>
        <v/>
      </c>
      <c r="G157" s="63" t="str">
        <f t="shared" si="9"/>
        <v/>
      </c>
      <c r="H157" s="116" t="str">
        <f t="shared" si="10"/>
        <v/>
      </c>
      <c r="I157" s="116" t="str">
        <f t="shared" si="11"/>
        <v/>
      </c>
      <c r="J157" s="7"/>
      <c r="K157" s="7"/>
      <c r="L157" s="48"/>
      <c r="M157" s="49"/>
    </row>
    <row r="158" spans="1:13" outlineLevel="1" x14ac:dyDescent="0.25">
      <c r="A158" s="7"/>
      <c r="B158" s="41"/>
      <c r="C158" s="16"/>
      <c r="D158" s="44" t="s">
        <v>461</v>
      </c>
      <c r="E158" s="7"/>
      <c r="F158" s="63" t="str">
        <f t="shared" si="8"/>
        <v/>
      </c>
      <c r="G158" s="63" t="str">
        <f t="shared" si="9"/>
        <v/>
      </c>
      <c r="H158" s="116" t="str">
        <f t="shared" si="10"/>
        <v/>
      </c>
      <c r="I158" s="116" t="str">
        <f t="shared" si="11"/>
        <v/>
      </c>
      <c r="J158" s="7"/>
      <c r="K158" s="7"/>
      <c r="L158" s="48"/>
      <c r="M158" s="49"/>
    </row>
    <row r="159" spans="1:13" outlineLevel="1" x14ac:dyDescent="0.25">
      <c r="A159" s="7"/>
      <c r="B159" s="41"/>
      <c r="C159" s="16"/>
      <c r="D159" s="44" t="s">
        <v>462</v>
      </c>
      <c r="E159" s="7"/>
      <c r="F159" s="63" t="str">
        <f t="shared" si="8"/>
        <v/>
      </c>
      <c r="G159" s="63" t="str">
        <f t="shared" si="9"/>
        <v/>
      </c>
      <c r="H159" s="116" t="str">
        <f t="shared" si="10"/>
        <v/>
      </c>
      <c r="I159" s="116" t="str">
        <f t="shared" si="11"/>
        <v/>
      </c>
      <c r="J159" s="7"/>
      <c r="K159" s="7"/>
      <c r="L159" s="48"/>
      <c r="M159" s="49"/>
    </row>
    <row r="160" spans="1:13" outlineLevel="1" x14ac:dyDescent="0.25">
      <c r="A160" s="7"/>
      <c r="B160" s="41"/>
      <c r="C160" s="16"/>
      <c r="D160" s="44" t="s">
        <v>463</v>
      </c>
      <c r="E160" s="7"/>
      <c r="F160" s="63" t="str">
        <f t="shared" si="8"/>
        <v/>
      </c>
      <c r="G160" s="63" t="str">
        <f t="shared" si="9"/>
        <v/>
      </c>
      <c r="H160" s="116" t="str">
        <f t="shared" si="10"/>
        <v/>
      </c>
      <c r="I160" s="116" t="str">
        <f t="shared" si="11"/>
        <v/>
      </c>
      <c r="J160" s="7"/>
      <c r="K160" s="7"/>
      <c r="L160" s="48"/>
      <c r="M160" s="49"/>
    </row>
    <row r="161" spans="1:13" ht="25.5" outlineLevel="1" x14ac:dyDescent="0.25">
      <c r="A161" s="7"/>
      <c r="B161" s="41"/>
      <c r="C161" s="16"/>
      <c r="D161" s="44" t="s">
        <v>464</v>
      </c>
      <c r="E161" s="7"/>
      <c r="F161" s="63" t="str">
        <f t="shared" si="8"/>
        <v/>
      </c>
      <c r="G161" s="63" t="str">
        <f t="shared" si="9"/>
        <v/>
      </c>
      <c r="H161" s="116" t="str">
        <f t="shared" si="10"/>
        <v/>
      </c>
      <c r="I161" s="116" t="str">
        <f t="shared" si="11"/>
        <v/>
      </c>
      <c r="J161" s="7"/>
      <c r="K161" s="7"/>
      <c r="L161" s="48"/>
      <c r="M161" s="49"/>
    </row>
    <row r="162" spans="1:13" outlineLevel="1" x14ac:dyDescent="0.25">
      <c r="A162" s="7"/>
      <c r="B162" s="61"/>
      <c r="C162" s="17"/>
      <c r="D162" s="45" t="s">
        <v>465</v>
      </c>
      <c r="E162" s="13"/>
      <c r="F162" s="63" t="str">
        <f t="shared" si="8"/>
        <v/>
      </c>
      <c r="G162" s="63" t="str">
        <f t="shared" si="9"/>
        <v/>
      </c>
      <c r="H162" s="116" t="str">
        <f t="shared" si="10"/>
        <v/>
      </c>
      <c r="I162" s="116" t="str">
        <f t="shared" si="11"/>
        <v/>
      </c>
      <c r="J162" s="13"/>
      <c r="K162" s="13"/>
      <c r="L162" s="50"/>
      <c r="M162" s="51"/>
    </row>
    <row r="163" spans="1:13" ht="25.5" outlineLevel="1" x14ac:dyDescent="0.25">
      <c r="A163" s="7"/>
      <c r="B163" s="3" t="s">
        <v>467</v>
      </c>
      <c r="C163" s="21"/>
      <c r="D163" s="8" t="s">
        <v>479</v>
      </c>
      <c r="E163" s="3" t="s">
        <v>160</v>
      </c>
      <c r="F163" s="63">
        <f t="shared" si="8"/>
        <v>4</v>
      </c>
      <c r="G163" s="63">
        <f t="shared" si="9"/>
        <v>4</v>
      </c>
      <c r="H163" s="116">
        <f t="shared" si="10"/>
        <v>6</v>
      </c>
      <c r="I163" s="116">
        <f t="shared" si="11"/>
        <v>6</v>
      </c>
      <c r="J163" s="3" t="s">
        <v>108</v>
      </c>
      <c r="K163" s="3" t="s">
        <v>108</v>
      </c>
      <c r="L163" s="8" t="s">
        <v>480</v>
      </c>
      <c r="M163" s="9"/>
    </row>
    <row r="164" spans="1:13" ht="25.5" outlineLevel="1" x14ac:dyDescent="0.25">
      <c r="A164" s="7"/>
      <c r="B164" s="10"/>
      <c r="C164" s="22"/>
      <c r="D164" s="11" t="s">
        <v>481</v>
      </c>
      <c r="E164" s="10"/>
      <c r="F164" s="63" t="str">
        <f t="shared" si="8"/>
        <v/>
      </c>
      <c r="G164" s="63" t="str">
        <f t="shared" si="9"/>
        <v/>
      </c>
      <c r="H164" s="116" t="str">
        <f t="shared" si="10"/>
        <v/>
      </c>
      <c r="I164" s="116" t="str">
        <f t="shared" si="11"/>
        <v/>
      </c>
      <c r="J164" s="10"/>
      <c r="K164" s="10"/>
      <c r="L164" s="11" t="s">
        <v>482</v>
      </c>
      <c r="M164" s="12"/>
    </row>
    <row r="165" spans="1:13" ht="38.25" outlineLevel="1" x14ac:dyDescent="0.25">
      <c r="A165" s="7"/>
      <c r="B165" s="3" t="s">
        <v>468</v>
      </c>
      <c r="C165" s="21"/>
      <c r="D165" s="8" t="s">
        <v>483</v>
      </c>
      <c r="E165" s="3" t="s">
        <v>474</v>
      </c>
      <c r="F165" s="63">
        <f t="shared" si="8"/>
        <v>4</v>
      </c>
      <c r="G165" s="63">
        <f t="shared" si="9"/>
        <v>8</v>
      </c>
      <c r="H165" s="116">
        <f t="shared" si="10"/>
        <v>6</v>
      </c>
      <c r="I165" s="116">
        <f t="shared" si="11"/>
        <v>10</v>
      </c>
      <c r="J165" s="3" t="s">
        <v>108</v>
      </c>
      <c r="K165" s="3" t="s">
        <v>238</v>
      </c>
      <c r="L165" s="8" t="s">
        <v>484</v>
      </c>
      <c r="M165" s="9"/>
    </row>
    <row r="166" spans="1:13" ht="25.5" outlineLevel="1" x14ac:dyDescent="0.25">
      <c r="A166" s="7"/>
      <c r="B166" s="3"/>
      <c r="C166" s="21"/>
      <c r="D166" s="8" t="s">
        <v>146</v>
      </c>
      <c r="E166" s="3"/>
      <c r="F166" s="63" t="str">
        <f t="shared" si="8"/>
        <v/>
      </c>
      <c r="G166" s="63" t="str">
        <f t="shared" si="9"/>
        <v/>
      </c>
      <c r="H166" s="116" t="str">
        <f t="shared" si="10"/>
        <v/>
      </c>
      <c r="I166" s="116" t="str">
        <f t="shared" si="11"/>
        <v/>
      </c>
      <c r="J166" s="3"/>
      <c r="K166" s="3"/>
      <c r="L166" s="8" t="s">
        <v>485</v>
      </c>
      <c r="M166" s="9"/>
    </row>
    <row r="167" spans="1:13" outlineLevel="1" x14ac:dyDescent="0.25">
      <c r="A167" s="7"/>
      <c r="B167" s="10"/>
      <c r="C167" s="22"/>
      <c r="D167" s="11" t="s">
        <v>486</v>
      </c>
      <c r="E167" s="10"/>
      <c r="F167" s="63" t="str">
        <f t="shared" si="8"/>
        <v/>
      </c>
      <c r="G167" s="63" t="str">
        <f t="shared" si="9"/>
        <v/>
      </c>
      <c r="H167" s="116" t="str">
        <f t="shared" si="10"/>
        <v/>
      </c>
      <c r="I167" s="116" t="str">
        <f t="shared" si="11"/>
        <v/>
      </c>
      <c r="J167" s="10"/>
      <c r="K167" s="10"/>
      <c r="L167" s="11"/>
      <c r="M167" s="12"/>
    </row>
    <row r="168" spans="1:13" ht="25.5" outlineLevel="1" x14ac:dyDescent="0.25">
      <c r="A168" s="7"/>
      <c r="B168" s="3" t="s">
        <v>469</v>
      </c>
      <c r="C168" s="21"/>
      <c r="D168" s="8" t="s">
        <v>487</v>
      </c>
      <c r="E168" s="3" t="s">
        <v>475</v>
      </c>
      <c r="F168" s="63">
        <f t="shared" si="8"/>
        <v>5</v>
      </c>
      <c r="G168" s="63">
        <f t="shared" si="9"/>
        <v>7</v>
      </c>
      <c r="H168" s="116">
        <f t="shared" si="10"/>
        <v>7</v>
      </c>
      <c r="I168" s="116">
        <f t="shared" si="11"/>
        <v>9</v>
      </c>
      <c r="J168" s="3" t="s">
        <v>107</v>
      </c>
      <c r="K168" s="3" t="s">
        <v>236</v>
      </c>
      <c r="L168" s="8" t="s">
        <v>182</v>
      </c>
      <c r="M168" s="9"/>
    </row>
    <row r="169" spans="1:13" ht="25.5" outlineLevel="1" x14ac:dyDescent="0.25">
      <c r="A169" s="7"/>
      <c r="B169" s="3"/>
      <c r="C169" s="21"/>
      <c r="D169" s="8" t="s">
        <v>488</v>
      </c>
      <c r="E169" s="3"/>
      <c r="F169" s="63" t="str">
        <f t="shared" si="8"/>
        <v/>
      </c>
      <c r="G169" s="63" t="str">
        <f t="shared" si="9"/>
        <v/>
      </c>
      <c r="H169" s="116" t="str">
        <f t="shared" si="10"/>
        <v/>
      </c>
      <c r="I169" s="116" t="str">
        <f t="shared" si="11"/>
        <v/>
      </c>
      <c r="J169" s="3"/>
      <c r="K169" s="3"/>
      <c r="L169" s="8" t="s">
        <v>489</v>
      </c>
      <c r="M169" s="9"/>
    </row>
    <row r="170" spans="1:13" outlineLevel="1" x14ac:dyDescent="0.25">
      <c r="A170" s="7"/>
      <c r="B170" s="4" t="s">
        <v>470</v>
      </c>
      <c r="C170" s="20"/>
      <c r="D170" s="2" t="s">
        <v>490</v>
      </c>
      <c r="E170" s="4" t="s">
        <v>476</v>
      </c>
      <c r="F170" s="63">
        <f t="shared" si="8"/>
        <v>4</v>
      </c>
      <c r="G170" s="63">
        <f t="shared" si="9"/>
        <v>6</v>
      </c>
      <c r="H170" s="116">
        <f t="shared" si="10"/>
        <v>6</v>
      </c>
      <c r="I170" s="116">
        <f t="shared" si="11"/>
        <v>8</v>
      </c>
      <c r="J170" s="4" t="s">
        <v>108</v>
      </c>
      <c r="K170" s="4" t="s">
        <v>158</v>
      </c>
      <c r="L170" s="2" t="s">
        <v>491</v>
      </c>
      <c r="M170" s="6"/>
    </row>
    <row r="171" spans="1:13" outlineLevel="1" x14ac:dyDescent="0.25">
      <c r="A171" s="7"/>
      <c r="B171" s="10"/>
      <c r="C171" s="22"/>
      <c r="D171" s="11" t="s">
        <v>492</v>
      </c>
      <c r="E171" s="10"/>
      <c r="F171" s="63" t="str">
        <f t="shared" si="8"/>
        <v/>
      </c>
      <c r="G171" s="63" t="str">
        <f t="shared" si="9"/>
        <v/>
      </c>
      <c r="H171" s="116" t="str">
        <f t="shared" si="10"/>
        <v/>
      </c>
      <c r="I171" s="116" t="str">
        <f t="shared" si="11"/>
        <v/>
      </c>
      <c r="J171" s="10"/>
      <c r="K171" s="10"/>
      <c r="L171" s="11" t="s">
        <v>493</v>
      </c>
      <c r="M171" s="12"/>
    </row>
    <row r="172" spans="1:13" ht="25.5" outlineLevel="1" x14ac:dyDescent="0.25">
      <c r="A172" s="7"/>
      <c r="B172" s="4" t="s">
        <v>471</v>
      </c>
      <c r="C172" s="20"/>
      <c r="D172" s="2" t="s">
        <v>494</v>
      </c>
      <c r="E172" s="4" t="s">
        <v>477</v>
      </c>
      <c r="F172" s="63">
        <f t="shared" si="8"/>
        <v>6</v>
      </c>
      <c r="G172" s="63">
        <f t="shared" si="9"/>
        <v>9</v>
      </c>
      <c r="H172" s="116">
        <f t="shared" si="10"/>
        <v>8</v>
      </c>
      <c r="I172" s="116">
        <f t="shared" si="11"/>
        <v>12</v>
      </c>
      <c r="J172" s="4" t="s">
        <v>158</v>
      </c>
      <c r="K172" s="4" t="s">
        <v>237</v>
      </c>
      <c r="L172" s="2" t="s">
        <v>495</v>
      </c>
      <c r="M172" s="6"/>
    </row>
    <row r="173" spans="1:13" outlineLevel="1" x14ac:dyDescent="0.25">
      <c r="A173" s="7"/>
      <c r="B173" s="3"/>
      <c r="C173" s="21"/>
      <c r="D173" s="8" t="s">
        <v>496</v>
      </c>
      <c r="E173" s="3"/>
      <c r="F173" s="63" t="str">
        <f t="shared" si="8"/>
        <v/>
      </c>
      <c r="G173" s="63" t="str">
        <f t="shared" si="9"/>
        <v/>
      </c>
      <c r="H173" s="116" t="str">
        <f t="shared" si="10"/>
        <v/>
      </c>
      <c r="I173" s="116" t="str">
        <f t="shared" si="11"/>
        <v/>
      </c>
      <c r="J173" s="3"/>
      <c r="K173" s="3"/>
      <c r="L173" s="8" t="s">
        <v>497</v>
      </c>
      <c r="M173" s="9"/>
    </row>
    <row r="174" spans="1:13" outlineLevel="1" x14ac:dyDescent="0.25">
      <c r="A174" s="7"/>
      <c r="B174" s="10"/>
      <c r="C174" s="22"/>
      <c r="D174" s="11"/>
      <c r="E174" s="10"/>
      <c r="F174" s="63" t="str">
        <f t="shared" si="8"/>
        <v/>
      </c>
      <c r="G174" s="63" t="str">
        <f t="shared" si="9"/>
        <v/>
      </c>
      <c r="H174" s="116" t="str">
        <f t="shared" si="10"/>
        <v/>
      </c>
      <c r="I174" s="116" t="str">
        <f t="shared" si="11"/>
        <v/>
      </c>
      <c r="J174" s="10"/>
      <c r="K174" s="10"/>
      <c r="L174" s="11"/>
      <c r="M174" s="12"/>
    </row>
    <row r="175" spans="1:13" ht="25.5" outlineLevel="1" x14ac:dyDescent="0.25">
      <c r="A175" s="7"/>
      <c r="B175" s="74" t="s">
        <v>472</v>
      </c>
      <c r="C175" s="20"/>
      <c r="D175" s="2" t="s">
        <v>498</v>
      </c>
      <c r="E175" s="4" t="s">
        <v>478</v>
      </c>
      <c r="F175" s="63">
        <f t="shared" si="8"/>
        <v>5</v>
      </c>
      <c r="G175" s="63">
        <f t="shared" si="9"/>
        <v>9</v>
      </c>
      <c r="H175" s="116">
        <f t="shared" si="10"/>
        <v>7</v>
      </c>
      <c r="I175" s="116">
        <f t="shared" si="11"/>
        <v>11</v>
      </c>
      <c r="J175" s="4" t="s">
        <v>107</v>
      </c>
      <c r="K175" s="4" t="s">
        <v>239</v>
      </c>
      <c r="L175" s="2" t="s">
        <v>499</v>
      </c>
      <c r="M175" s="6"/>
    </row>
    <row r="176" spans="1:13" outlineLevel="1" x14ac:dyDescent="0.25">
      <c r="A176" s="7"/>
      <c r="B176" s="75"/>
      <c r="C176" s="21"/>
      <c r="D176" s="8" t="s">
        <v>500</v>
      </c>
      <c r="E176" s="3"/>
      <c r="F176" s="63" t="str">
        <f t="shared" si="8"/>
        <v/>
      </c>
      <c r="G176" s="63" t="str">
        <f t="shared" si="9"/>
        <v/>
      </c>
      <c r="H176" s="116" t="str">
        <f t="shared" si="10"/>
        <v/>
      </c>
      <c r="I176" s="116" t="str">
        <f t="shared" si="11"/>
        <v/>
      </c>
      <c r="J176" s="3"/>
      <c r="K176" s="3"/>
      <c r="L176" s="8" t="s">
        <v>501</v>
      </c>
      <c r="M176" s="9"/>
    </row>
    <row r="177" spans="1:13" outlineLevel="1" x14ac:dyDescent="0.25">
      <c r="A177" s="7"/>
      <c r="B177" s="76"/>
      <c r="C177" s="22"/>
      <c r="D177" s="11" t="s">
        <v>157</v>
      </c>
      <c r="E177" s="10"/>
      <c r="F177" s="63" t="str">
        <f t="shared" si="8"/>
        <v/>
      </c>
      <c r="G177" s="63" t="str">
        <f t="shared" si="9"/>
        <v/>
      </c>
      <c r="H177" s="116" t="str">
        <f t="shared" si="10"/>
        <v/>
      </c>
      <c r="I177" s="116" t="str">
        <f t="shared" si="11"/>
        <v/>
      </c>
      <c r="J177" s="10"/>
      <c r="K177" s="10"/>
      <c r="L177" s="11"/>
      <c r="M177" s="12"/>
    </row>
    <row r="178" spans="1:13" outlineLevel="1" x14ac:dyDescent="0.25">
      <c r="A178" s="7"/>
      <c r="B178" s="73" t="s">
        <v>473</v>
      </c>
      <c r="C178" s="21"/>
      <c r="D178" s="8" t="s">
        <v>502</v>
      </c>
      <c r="E178" s="3" t="s">
        <v>41</v>
      </c>
      <c r="F178" s="63">
        <f t="shared" si="8"/>
        <v>4</v>
      </c>
      <c r="G178" s="63">
        <f t="shared" si="9"/>
        <v>9</v>
      </c>
      <c r="H178" s="116">
        <f t="shared" si="10"/>
        <v>6</v>
      </c>
      <c r="I178" s="116">
        <f t="shared" si="11"/>
        <v>12</v>
      </c>
      <c r="J178" s="3" t="s">
        <v>108</v>
      </c>
      <c r="K178" s="3" t="s">
        <v>237</v>
      </c>
      <c r="L178" s="8" t="s">
        <v>503</v>
      </c>
      <c r="M178" s="9"/>
    </row>
    <row r="179" spans="1:13" outlineLevel="1" x14ac:dyDescent="0.25">
      <c r="A179" s="7"/>
      <c r="B179" s="73"/>
      <c r="C179" s="21"/>
      <c r="D179" s="8" t="s">
        <v>504</v>
      </c>
      <c r="E179" s="3"/>
      <c r="F179" s="63" t="str">
        <f t="shared" si="8"/>
        <v/>
      </c>
      <c r="G179" s="63" t="str">
        <f t="shared" si="9"/>
        <v/>
      </c>
      <c r="H179" s="116" t="str">
        <f t="shared" si="10"/>
        <v/>
      </c>
      <c r="I179" s="116" t="str">
        <f t="shared" si="11"/>
        <v/>
      </c>
      <c r="J179" s="3"/>
      <c r="K179" s="3"/>
      <c r="L179" s="8" t="s">
        <v>505</v>
      </c>
      <c r="M179" s="9"/>
    </row>
    <row r="180" spans="1:13" outlineLevel="1" x14ac:dyDescent="0.25">
      <c r="A180" s="7"/>
      <c r="B180" s="3"/>
      <c r="C180" s="21"/>
      <c r="D180" s="8" t="s">
        <v>506</v>
      </c>
      <c r="E180" s="3"/>
      <c r="F180" s="63" t="str">
        <f t="shared" si="8"/>
        <v/>
      </c>
      <c r="G180" s="63" t="str">
        <f t="shared" si="9"/>
        <v/>
      </c>
      <c r="H180" s="116" t="str">
        <f t="shared" si="10"/>
        <v/>
      </c>
      <c r="I180" s="116" t="str">
        <f t="shared" si="11"/>
        <v/>
      </c>
      <c r="J180" s="3"/>
      <c r="K180" s="3"/>
      <c r="L180" s="8"/>
      <c r="M180" s="9"/>
    </row>
    <row r="181" spans="1:13" ht="25.5" outlineLevel="1" x14ac:dyDescent="0.25">
      <c r="A181" s="13"/>
      <c r="B181" s="10"/>
      <c r="C181" s="22"/>
      <c r="D181" s="8" t="s">
        <v>507</v>
      </c>
      <c r="E181" s="10"/>
      <c r="F181" s="63" t="str">
        <f t="shared" si="8"/>
        <v/>
      </c>
      <c r="G181" s="63" t="str">
        <f t="shared" si="9"/>
        <v/>
      </c>
      <c r="H181" s="116" t="str">
        <f t="shared" si="10"/>
        <v/>
      </c>
      <c r="I181" s="116" t="str">
        <f t="shared" si="11"/>
        <v/>
      </c>
      <c r="J181" s="10"/>
      <c r="K181" s="10"/>
      <c r="L181" s="11"/>
      <c r="M181" s="12"/>
    </row>
    <row r="182" spans="1:13" ht="38.25" x14ac:dyDescent="0.25">
      <c r="A182" s="19" t="s">
        <v>98</v>
      </c>
      <c r="B182" s="56" t="s">
        <v>508</v>
      </c>
      <c r="C182" s="15">
        <v>10</v>
      </c>
      <c r="D182" s="59"/>
      <c r="E182" s="5" t="s">
        <v>522</v>
      </c>
      <c r="F182" s="63">
        <f t="shared" si="8"/>
        <v>4</v>
      </c>
      <c r="G182" s="63">
        <f t="shared" si="9"/>
        <v>8</v>
      </c>
      <c r="H182" s="116">
        <f t="shared" si="10"/>
        <v>6</v>
      </c>
      <c r="I182" s="116">
        <f t="shared" si="11"/>
        <v>10</v>
      </c>
      <c r="J182" s="5" t="s">
        <v>108</v>
      </c>
      <c r="K182" s="5" t="s">
        <v>238</v>
      </c>
      <c r="L182" s="46"/>
      <c r="M182" s="47"/>
    </row>
    <row r="183" spans="1:13" outlineLevel="1" x14ac:dyDescent="0.25">
      <c r="A183" s="7"/>
      <c r="B183" s="41"/>
      <c r="C183" s="16"/>
      <c r="D183" s="44" t="s">
        <v>510</v>
      </c>
      <c r="E183" s="7"/>
      <c r="F183" s="63" t="str">
        <f t="shared" si="8"/>
        <v/>
      </c>
      <c r="G183" s="63" t="str">
        <f t="shared" si="9"/>
        <v/>
      </c>
      <c r="H183" s="116" t="str">
        <f t="shared" si="10"/>
        <v/>
      </c>
      <c r="I183" s="116" t="str">
        <f t="shared" si="11"/>
        <v/>
      </c>
      <c r="J183" s="7"/>
      <c r="K183" s="7"/>
      <c r="L183" s="48"/>
      <c r="M183" s="49"/>
    </row>
    <row r="184" spans="1:13" ht="25.5" outlineLevel="1" x14ac:dyDescent="0.25">
      <c r="A184" s="7"/>
      <c r="B184" s="41"/>
      <c r="C184" s="16"/>
      <c r="D184" s="44" t="s">
        <v>511</v>
      </c>
      <c r="E184" s="7"/>
      <c r="F184" s="63" t="str">
        <f t="shared" si="8"/>
        <v/>
      </c>
      <c r="G184" s="63" t="str">
        <f t="shared" si="9"/>
        <v/>
      </c>
      <c r="H184" s="116" t="str">
        <f t="shared" si="10"/>
        <v/>
      </c>
      <c r="I184" s="116" t="str">
        <f t="shared" si="11"/>
        <v/>
      </c>
      <c r="J184" s="7"/>
      <c r="K184" s="7"/>
      <c r="L184" s="48"/>
      <c r="M184" s="49"/>
    </row>
    <row r="185" spans="1:13" outlineLevel="1" x14ac:dyDescent="0.25">
      <c r="A185" s="7"/>
      <c r="B185" s="41"/>
      <c r="C185" s="16"/>
      <c r="D185" s="44" t="s">
        <v>512</v>
      </c>
      <c r="E185" s="7"/>
      <c r="F185" s="63" t="str">
        <f t="shared" si="8"/>
        <v/>
      </c>
      <c r="G185" s="63" t="str">
        <f t="shared" si="9"/>
        <v/>
      </c>
      <c r="H185" s="116" t="str">
        <f t="shared" si="10"/>
        <v/>
      </c>
      <c r="I185" s="116" t="str">
        <f t="shared" si="11"/>
        <v/>
      </c>
      <c r="J185" s="7"/>
      <c r="K185" s="7"/>
      <c r="L185" s="48"/>
      <c r="M185" s="49"/>
    </row>
    <row r="186" spans="1:13" outlineLevel="1" x14ac:dyDescent="0.25">
      <c r="A186" s="7"/>
      <c r="B186" s="41"/>
      <c r="C186" s="16"/>
      <c r="D186" s="44" t="s">
        <v>513</v>
      </c>
      <c r="E186" s="7"/>
      <c r="F186" s="63" t="str">
        <f t="shared" si="8"/>
        <v/>
      </c>
      <c r="G186" s="63" t="str">
        <f t="shared" si="9"/>
        <v/>
      </c>
      <c r="H186" s="116" t="str">
        <f t="shared" si="10"/>
        <v/>
      </c>
      <c r="I186" s="116" t="str">
        <f t="shared" si="11"/>
        <v/>
      </c>
      <c r="J186" s="7"/>
      <c r="K186" s="7"/>
      <c r="L186" s="48"/>
      <c r="M186" s="49"/>
    </row>
    <row r="187" spans="1:13" ht="25.5" outlineLevel="1" x14ac:dyDescent="0.25">
      <c r="A187" s="7"/>
      <c r="B187" s="61"/>
      <c r="C187" s="17"/>
      <c r="D187" s="45" t="s">
        <v>514</v>
      </c>
      <c r="E187" s="13"/>
      <c r="F187" s="63" t="str">
        <f t="shared" si="8"/>
        <v/>
      </c>
      <c r="G187" s="63" t="str">
        <f t="shared" si="9"/>
        <v/>
      </c>
      <c r="H187" s="116" t="str">
        <f t="shared" si="10"/>
        <v/>
      </c>
      <c r="I187" s="116" t="str">
        <f t="shared" si="11"/>
        <v/>
      </c>
      <c r="J187" s="13"/>
      <c r="K187" s="13"/>
      <c r="L187" s="50"/>
      <c r="M187" s="51"/>
    </row>
    <row r="188" spans="1:13" outlineLevel="1" x14ac:dyDescent="0.25">
      <c r="A188" s="7"/>
      <c r="B188" s="4" t="s">
        <v>509</v>
      </c>
      <c r="C188" s="20"/>
      <c r="D188" s="2" t="s">
        <v>528</v>
      </c>
      <c r="E188" s="4" t="s">
        <v>184</v>
      </c>
      <c r="F188" s="63">
        <f t="shared" si="8"/>
        <v>4</v>
      </c>
      <c r="G188" s="63">
        <f t="shared" si="9"/>
        <v>5</v>
      </c>
      <c r="H188" s="116">
        <f t="shared" si="10"/>
        <v>6</v>
      </c>
      <c r="I188" s="116">
        <f t="shared" si="11"/>
        <v>7</v>
      </c>
      <c r="J188" s="4" t="s">
        <v>108</v>
      </c>
      <c r="K188" s="4" t="s">
        <v>107</v>
      </c>
      <c r="L188" s="2" t="s">
        <v>529</v>
      </c>
      <c r="M188" s="6"/>
    </row>
    <row r="189" spans="1:13" outlineLevel="1" x14ac:dyDescent="0.25">
      <c r="A189" s="7"/>
      <c r="B189" s="10"/>
      <c r="C189" s="22"/>
      <c r="D189" s="11" t="s">
        <v>530</v>
      </c>
      <c r="E189" s="10"/>
      <c r="F189" s="63" t="str">
        <f t="shared" si="8"/>
        <v/>
      </c>
      <c r="G189" s="63" t="str">
        <f t="shared" si="9"/>
        <v/>
      </c>
      <c r="H189" s="116" t="str">
        <f t="shared" si="10"/>
        <v/>
      </c>
      <c r="I189" s="116" t="str">
        <f t="shared" si="11"/>
        <v/>
      </c>
      <c r="J189" s="10"/>
      <c r="K189" s="10"/>
      <c r="L189" s="11"/>
      <c r="M189" s="12"/>
    </row>
    <row r="190" spans="1:13" outlineLevel="1" x14ac:dyDescent="0.25">
      <c r="A190" s="7"/>
      <c r="B190" s="4" t="s">
        <v>515</v>
      </c>
      <c r="C190" s="20"/>
      <c r="D190" s="2" t="s">
        <v>531</v>
      </c>
      <c r="E190" s="4" t="s">
        <v>32</v>
      </c>
      <c r="F190" s="63">
        <f t="shared" si="8"/>
        <v>4</v>
      </c>
      <c r="G190" s="63">
        <f t="shared" si="9"/>
        <v>5</v>
      </c>
      <c r="H190" s="116">
        <f t="shared" si="10"/>
        <v>6</v>
      </c>
      <c r="I190" s="116">
        <f t="shared" si="11"/>
        <v>7</v>
      </c>
      <c r="J190" s="4" t="s">
        <v>108</v>
      </c>
      <c r="K190" s="4" t="s">
        <v>107</v>
      </c>
      <c r="L190" s="2" t="s">
        <v>1106</v>
      </c>
      <c r="M190" s="6"/>
    </row>
    <row r="191" spans="1:13" ht="25.5" outlineLevel="1" x14ac:dyDescent="0.25">
      <c r="A191" s="7"/>
      <c r="B191" s="3"/>
      <c r="C191" s="21"/>
      <c r="D191" s="8" t="s">
        <v>532</v>
      </c>
      <c r="E191" s="3"/>
      <c r="F191" s="63" t="str">
        <f t="shared" si="8"/>
        <v/>
      </c>
      <c r="G191" s="63" t="str">
        <f t="shared" si="9"/>
        <v/>
      </c>
      <c r="H191" s="116" t="str">
        <f t="shared" si="10"/>
        <v/>
      </c>
      <c r="I191" s="116" t="str">
        <f t="shared" si="11"/>
        <v/>
      </c>
      <c r="J191" s="3"/>
      <c r="K191" s="3"/>
      <c r="L191" s="8" t="s">
        <v>533</v>
      </c>
      <c r="M191" s="9"/>
    </row>
    <row r="192" spans="1:13" outlineLevel="1" x14ac:dyDescent="0.25">
      <c r="A192" s="7"/>
      <c r="B192" s="10"/>
      <c r="C192" s="22"/>
      <c r="D192" s="11"/>
      <c r="E192" s="10"/>
      <c r="F192" s="63" t="str">
        <f t="shared" si="8"/>
        <v/>
      </c>
      <c r="G192" s="63" t="str">
        <f t="shared" si="9"/>
        <v/>
      </c>
      <c r="H192" s="116" t="str">
        <f t="shared" si="10"/>
        <v/>
      </c>
      <c r="I192" s="116" t="str">
        <f t="shared" si="11"/>
        <v/>
      </c>
      <c r="J192" s="10"/>
      <c r="K192" s="10"/>
      <c r="L192" s="11" t="s">
        <v>1107</v>
      </c>
      <c r="M192" s="12"/>
    </row>
    <row r="193" spans="1:13" ht="25.5" outlineLevel="1" x14ac:dyDescent="0.25">
      <c r="A193" s="7"/>
      <c r="B193" s="77" t="s">
        <v>516</v>
      </c>
      <c r="C193" s="78"/>
      <c r="D193" s="79" t="s">
        <v>534</v>
      </c>
      <c r="E193" s="77" t="s">
        <v>523</v>
      </c>
      <c r="F193" s="63">
        <f t="shared" si="8"/>
        <v>4</v>
      </c>
      <c r="G193" s="63">
        <f t="shared" si="9"/>
        <v>8</v>
      </c>
      <c r="H193" s="116">
        <f t="shared" si="10"/>
        <v>6</v>
      </c>
      <c r="I193" s="116">
        <f t="shared" si="11"/>
        <v>10</v>
      </c>
      <c r="J193" s="77" t="s">
        <v>108</v>
      </c>
      <c r="K193" s="77" t="s">
        <v>238</v>
      </c>
      <c r="L193" s="79" t="s">
        <v>554</v>
      </c>
      <c r="M193" s="80"/>
    </row>
    <row r="194" spans="1:13" ht="38.25" outlineLevel="1" x14ac:dyDescent="0.25">
      <c r="A194" s="7"/>
      <c r="B194" s="4" t="s">
        <v>517</v>
      </c>
      <c r="C194" s="20"/>
      <c r="D194" s="2" t="s">
        <v>535</v>
      </c>
      <c r="E194" s="4" t="s">
        <v>524</v>
      </c>
      <c r="F194" s="63">
        <f t="shared" si="8"/>
        <v>5</v>
      </c>
      <c r="G194" s="63">
        <f t="shared" si="9"/>
        <v>6</v>
      </c>
      <c r="H194" s="116">
        <f t="shared" si="10"/>
        <v>7</v>
      </c>
      <c r="I194" s="116">
        <f t="shared" si="11"/>
        <v>8</v>
      </c>
      <c r="J194" s="4" t="s">
        <v>107</v>
      </c>
      <c r="K194" s="4" t="s">
        <v>158</v>
      </c>
      <c r="L194" s="2" t="s">
        <v>536</v>
      </c>
      <c r="M194" s="6"/>
    </row>
    <row r="195" spans="1:13" outlineLevel="1" x14ac:dyDescent="0.25">
      <c r="A195" s="7"/>
      <c r="B195" s="10"/>
      <c r="C195" s="22"/>
      <c r="D195" s="11"/>
      <c r="E195" s="10"/>
      <c r="F195" s="63" t="str">
        <f t="shared" si="8"/>
        <v/>
      </c>
      <c r="G195" s="63" t="str">
        <f t="shared" si="9"/>
        <v/>
      </c>
      <c r="H195" s="116" t="str">
        <f t="shared" si="10"/>
        <v/>
      </c>
      <c r="I195" s="116" t="str">
        <f t="shared" si="11"/>
        <v/>
      </c>
      <c r="J195" s="10"/>
      <c r="K195" s="10"/>
      <c r="L195" s="11" t="s">
        <v>537</v>
      </c>
      <c r="M195" s="12"/>
    </row>
    <row r="196" spans="1:13" ht="25.5" outlineLevel="1" x14ac:dyDescent="0.25">
      <c r="A196" s="7"/>
      <c r="B196" s="3" t="s">
        <v>518</v>
      </c>
      <c r="C196" s="21"/>
      <c r="D196" s="8" t="s">
        <v>538</v>
      </c>
      <c r="E196" s="3" t="s">
        <v>526</v>
      </c>
      <c r="F196" s="63">
        <f t="shared" ref="F196:F259" si="12">IF(H196="","",VLOOKUP(H196,Progress,2,FALSE))</f>
        <v>4</v>
      </c>
      <c r="G196" s="63">
        <f t="shared" ref="G196:G259" si="13">IF(I196="","",VLOOKUP(I196,Progress,2,FALSE))</f>
        <v>5</v>
      </c>
      <c r="H196" s="116">
        <f t="shared" si="10"/>
        <v>6</v>
      </c>
      <c r="I196" s="116">
        <f t="shared" si="11"/>
        <v>7</v>
      </c>
      <c r="J196" s="3" t="s">
        <v>108</v>
      </c>
      <c r="K196" s="3" t="s">
        <v>107</v>
      </c>
      <c r="L196" s="8" t="s">
        <v>539</v>
      </c>
      <c r="M196" s="9"/>
    </row>
    <row r="197" spans="1:13" outlineLevel="1" x14ac:dyDescent="0.25">
      <c r="A197" s="7"/>
      <c r="B197" s="3"/>
      <c r="C197" s="21"/>
      <c r="D197" s="8" t="s">
        <v>540</v>
      </c>
      <c r="E197" s="3"/>
      <c r="F197" s="63" t="str">
        <f t="shared" si="12"/>
        <v/>
      </c>
      <c r="G197" s="63" t="str">
        <f t="shared" si="13"/>
        <v/>
      </c>
      <c r="H197" s="116" t="str">
        <f t="shared" ref="H197:H260" si="14">IF(ISBLANK(J197),"",_xlfn.NUMBERVALUE(LEFT(J197,LEN(J197)-2)))</f>
        <v/>
      </c>
      <c r="I197" s="116" t="str">
        <f t="shared" ref="I197:I260" si="15">IF(ISBLANK(K197),"",_xlfn.NUMBERVALUE(LEFT(K197,LEN(K197)-2)))</f>
        <v/>
      </c>
      <c r="J197" s="3"/>
      <c r="K197" s="3"/>
      <c r="L197" s="8" t="s">
        <v>541</v>
      </c>
      <c r="M197" s="9"/>
    </row>
    <row r="198" spans="1:13" outlineLevel="1" x14ac:dyDescent="0.25">
      <c r="A198" s="7"/>
      <c r="B198" s="3"/>
      <c r="C198" s="21"/>
      <c r="D198" s="8"/>
      <c r="E198" s="3"/>
      <c r="F198" s="63" t="str">
        <f t="shared" si="12"/>
        <v/>
      </c>
      <c r="G198" s="63" t="str">
        <f t="shared" si="13"/>
        <v/>
      </c>
      <c r="H198" s="116" t="str">
        <f t="shared" si="14"/>
        <v/>
      </c>
      <c r="I198" s="116" t="str">
        <f t="shared" si="15"/>
        <v/>
      </c>
      <c r="J198" s="3"/>
      <c r="K198" s="3"/>
      <c r="L198" s="8"/>
      <c r="M198" s="9"/>
    </row>
    <row r="199" spans="1:13" ht="25.5" outlineLevel="1" x14ac:dyDescent="0.25">
      <c r="A199" s="7"/>
      <c r="B199" s="4" t="s">
        <v>519</v>
      </c>
      <c r="C199" s="20"/>
      <c r="D199" s="2" t="s">
        <v>542</v>
      </c>
      <c r="E199" s="4" t="s">
        <v>525</v>
      </c>
      <c r="F199" s="63">
        <f t="shared" si="12"/>
        <v>4</v>
      </c>
      <c r="G199" s="63">
        <f t="shared" si="13"/>
        <v>5</v>
      </c>
      <c r="H199" s="116">
        <f t="shared" si="14"/>
        <v>6</v>
      </c>
      <c r="I199" s="116">
        <f t="shared" si="15"/>
        <v>7</v>
      </c>
      <c r="J199" s="4" t="s">
        <v>108</v>
      </c>
      <c r="K199" s="4" t="s">
        <v>107</v>
      </c>
      <c r="L199" s="2" t="s">
        <v>543</v>
      </c>
      <c r="M199" s="6"/>
    </row>
    <row r="200" spans="1:13" ht="25.5" outlineLevel="1" x14ac:dyDescent="0.25">
      <c r="A200" s="7"/>
      <c r="B200" s="3"/>
      <c r="C200" s="21"/>
      <c r="D200" s="8" t="s">
        <v>544</v>
      </c>
      <c r="E200" s="3"/>
      <c r="F200" s="63" t="str">
        <f t="shared" si="12"/>
        <v/>
      </c>
      <c r="G200" s="63" t="str">
        <f t="shared" si="13"/>
        <v/>
      </c>
      <c r="H200" s="116" t="str">
        <f t="shared" si="14"/>
        <v/>
      </c>
      <c r="I200" s="116" t="str">
        <f t="shared" si="15"/>
        <v/>
      </c>
      <c r="J200" s="3"/>
      <c r="K200" s="3"/>
      <c r="L200" s="8" t="s">
        <v>545</v>
      </c>
      <c r="M200" s="9"/>
    </row>
    <row r="201" spans="1:13" ht="25.5" outlineLevel="1" x14ac:dyDescent="0.25">
      <c r="A201" s="7"/>
      <c r="B201" s="10"/>
      <c r="C201" s="22"/>
      <c r="D201" s="11"/>
      <c r="E201" s="10"/>
      <c r="F201" s="63" t="str">
        <f t="shared" si="12"/>
        <v/>
      </c>
      <c r="G201" s="63" t="str">
        <f t="shared" si="13"/>
        <v/>
      </c>
      <c r="H201" s="116" t="str">
        <f t="shared" si="14"/>
        <v/>
      </c>
      <c r="I201" s="116" t="str">
        <f t="shared" si="15"/>
        <v/>
      </c>
      <c r="J201" s="10"/>
      <c r="K201" s="10"/>
      <c r="L201" s="11" t="s">
        <v>546</v>
      </c>
      <c r="M201" s="12"/>
    </row>
    <row r="202" spans="1:13" outlineLevel="1" x14ac:dyDescent="0.25">
      <c r="A202" s="7"/>
      <c r="B202" s="4" t="s">
        <v>520</v>
      </c>
      <c r="C202" s="21"/>
      <c r="D202" s="2" t="s">
        <v>547</v>
      </c>
      <c r="E202" s="4" t="s">
        <v>527</v>
      </c>
      <c r="F202" s="63">
        <f t="shared" si="12"/>
        <v>5</v>
      </c>
      <c r="G202" s="63">
        <f t="shared" si="13"/>
        <v>6</v>
      </c>
      <c r="H202" s="116">
        <f t="shared" si="14"/>
        <v>7</v>
      </c>
      <c r="I202" s="116">
        <f t="shared" si="15"/>
        <v>8</v>
      </c>
      <c r="J202" s="4" t="s">
        <v>107</v>
      </c>
      <c r="K202" s="4" t="s">
        <v>158</v>
      </c>
      <c r="L202" s="2" t="s">
        <v>548</v>
      </c>
      <c r="M202" s="6"/>
    </row>
    <row r="203" spans="1:13" ht="25.5" outlineLevel="1" x14ac:dyDescent="0.25">
      <c r="A203" s="7"/>
      <c r="B203" s="3"/>
      <c r="C203" s="21"/>
      <c r="D203" s="8" t="s">
        <v>549</v>
      </c>
      <c r="E203" s="3"/>
      <c r="F203" s="63" t="str">
        <f t="shared" si="12"/>
        <v/>
      </c>
      <c r="G203" s="63" t="str">
        <f t="shared" si="13"/>
        <v/>
      </c>
      <c r="H203" s="116" t="str">
        <f t="shared" si="14"/>
        <v/>
      </c>
      <c r="I203" s="116" t="str">
        <f t="shared" si="15"/>
        <v/>
      </c>
      <c r="J203" s="3"/>
      <c r="K203" s="3"/>
      <c r="L203" s="8" t="s">
        <v>550</v>
      </c>
      <c r="M203" s="9"/>
    </row>
    <row r="204" spans="1:13" ht="25.5" outlineLevel="1" x14ac:dyDescent="0.25">
      <c r="A204" s="7"/>
      <c r="B204" s="10"/>
      <c r="C204" s="22"/>
      <c r="D204" s="11"/>
      <c r="E204" s="10"/>
      <c r="F204" s="63" t="str">
        <f t="shared" si="12"/>
        <v/>
      </c>
      <c r="G204" s="63" t="str">
        <f t="shared" si="13"/>
        <v/>
      </c>
      <c r="H204" s="116" t="str">
        <f t="shared" si="14"/>
        <v/>
      </c>
      <c r="I204" s="116" t="str">
        <f t="shared" si="15"/>
        <v/>
      </c>
      <c r="J204" s="10"/>
      <c r="K204" s="10"/>
      <c r="L204" s="11" t="s">
        <v>551</v>
      </c>
      <c r="M204" s="12"/>
    </row>
    <row r="205" spans="1:13" outlineLevel="1" x14ac:dyDescent="0.25">
      <c r="A205" s="7"/>
      <c r="B205" s="3" t="s">
        <v>521</v>
      </c>
      <c r="C205" s="21"/>
      <c r="D205" s="8"/>
      <c r="E205" s="4" t="s">
        <v>527</v>
      </c>
      <c r="F205" s="63">
        <f t="shared" si="12"/>
        <v>5</v>
      </c>
      <c r="G205" s="63">
        <f t="shared" si="13"/>
        <v>8</v>
      </c>
      <c r="H205" s="116">
        <f t="shared" si="14"/>
        <v>7</v>
      </c>
      <c r="I205" s="116">
        <f t="shared" si="15"/>
        <v>10</v>
      </c>
      <c r="J205" s="3" t="s">
        <v>107</v>
      </c>
      <c r="K205" s="3" t="s">
        <v>238</v>
      </c>
      <c r="L205" s="8" t="s">
        <v>552</v>
      </c>
      <c r="M205" s="9"/>
    </row>
    <row r="206" spans="1:13" outlineLevel="1" x14ac:dyDescent="0.25">
      <c r="A206" s="13"/>
      <c r="B206" s="10"/>
      <c r="C206" s="22"/>
      <c r="D206" s="8"/>
      <c r="E206" s="10"/>
      <c r="F206" s="63" t="str">
        <f t="shared" si="12"/>
        <v/>
      </c>
      <c r="G206" s="63" t="str">
        <f t="shared" si="13"/>
        <v/>
      </c>
      <c r="H206" s="116" t="str">
        <f t="shared" si="14"/>
        <v/>
      </c>
      <c r="I206" s="116" t="str">
        <f t="shared" si="15"/>
        <v/>
      </c>
      <c r="J206" s="10"/>
      <c r="K206" s="10"/>
      <c r="L206" s="11" t="s">
        <v>553</v>
      </c>
      <c r="M206" s="12"/>
    </row>
    <row r="207" spans="1:13" ht="38.25" x14ac:dyDescent="0.25">
      <c r="A207" s="19" t="s">
        <v>98</v>
      </c>
      <c r="B207" s="19" t="s">
        <v>555</v>
      </c>
      <c r="C207" s="15">
        <v>9</v>
      </c>
      <c r="D207" s="59"/>
      <c r="E207" s="63" t="s">
        <v>560</v>
      </c>
      <c r="F207" s="63">
        <f t="shared" si="12"/>
        <v>4</v>
      </c>
      <c r="G207" s="63">
        <f t="shared" si="13"/>
        <v>9</v>
      </c>
      <c r="H207" s="116">
        <f t="shared" si="14"/>
        <v>6</v>
      </c>
      <c r="I207" s="116">
        <f t="shared" si="15"/>
        <v>12</v>
      </c>
      <c r="J207" s="5" t="s">
        <v>108</v>
      </c>
      <c r="K207" s="5" t="s">
        <v>237</v>
      </c>
      <c r="L207" s="46"/>
      <c r="M207" s="47"/>
    </row>
    <row r="208" spans="1:13" outlineLevel="1" x14ac:dyDescent="0.25">
      <c r="A208" s="41"/>
      <c r="B208" s="41"/>
      <c r="C208" s="16"/>
      <c r="D208" s="44" t="s">
        <v>556</v>
      </c>
      <c r="E208" s="7"/>
      <c r="F208" s="63" t="str">
        <f t="shared" si="12"/>
        <v/>
      </c>
      <c r="G208" s="63" t="str">
        <f t="shared" si="13"/>
        <v/>
      </c>
      <c r="H208" s="116" t="str">
        <f t="shared" si="14"/>
        <v/>
      </c>
      <c r="I208" s="116" t="str">
        <f t="shared" si="15"/>
        <v/>
      </c>
      <c r="J208" s="7"/>
      <c r="K208" s="7"/>
      <c r="L208" s="48"/>
      <c r="M208" s="49"/>
    </row>
    <row r="209" spans="1:13" ht="25.5" outlineLevel="1" x14ac:dyDescent="0.25">
      <c r="A209" s="41"/>
      <c r="B209" s="41"/>
      <c r="C209" s="16"/>
      <c r="D209" s="44" t="s">
        <v>557</v>
      </c>
      <c r="E209" s="7"/>
      <c r="F209" s="63" t="str">
        <f t="shared" si="12"/>
        <v/>
      </c>
      <c r="G209" s="63" t="str">
        <f t="shared" si="13"/>
        <v/>
      </c>
      <c r="H209" s="116" t="str">
        <f t="shared" si="14"/>
        <v/>
      </c>
      <c r="I209" s="116" t="str">
        <f t="shared" si="15"/>
        <v/>
      </c>
      <c r="J209" s="7"/>
      <c r="K209" s="7"/>
      <c r="L209" s="48"/>
      <c r="M209" s="49"/>
    </row>
    <row r="210" spans="1:13" outlineLevel="1" x14ac:dyDescent="0.25">
      <c r="A210" s="41"/>
      <c r="B210" s="41"/>
      <c r="C210" s="16"/>
      <c r="D210" s="44" t="s">
        <v>558</v>
      </c>
      <c r="E210" s="7"/>
      <c r="F210" s="63" t="str">
        <f t="shared" si="12"/>
        <v/>
      </c>
      <c r="G210" s="63" t="str">
        <f t="shared" si="13"/>
        <v/>
      </c>
      <c r="H210" s="116" t="str">
        <f t="shared" si="14"/>
        <v/>
      </c>
      <c r="I210" s="116" t="str">
        <f t="shared" si="15"/>
        <v/>
      </c>
      <c r="J210" s="7"/>
      <c r="K210" s="7"/>
      <c r="L210" s="48"/>
      <c r="M210" s="49"/>
    </row>
    <row r="211" spans="1:13" outlineLevel="1" x14ac:dyDescent="0.25">
      <c r="A211" s="41"/>
      <c r="B211" s="61"/>
      <c r="C211" s="17"/>
      <c r="D211" s="45" t="s">
        <v>559</v>
      </c>
      <c r="E211" s="13"/>
      <c r="F211" s="63" t="str">
        <f t="shared" si="12"/>
        <v/>
      </c>
      <c r="G211" s="63" t="str">
        <f t="shared" si="13"/>
        <v/>
      </c>
      <c r="H211" s="116" t="str">
        <f t="shared" si="14"/>
        <v/>
      </c>
      <c r="I211" s="116" t="str">
        <f t="shared" si="15"/>
        <v/>
      </c>
      <c r="J211" s="13"/>
      <c r="K211" s="13"/>
      <c r="L211" s="50"/>
      <c r="M211" s="51"/>
    </row>
    <row r="212" spans="1:13" ht="25.5" outlineLevel="1" x14ac:dyDescent="0.25">
      <c r="A212" s="7"/>
      <c r="B212" s="4" t="s">
        <v>561</v>
      </c>
      <c r="C212" s="20"/>
      <c r="D212" s="2" t="s">
        <v>568</v>
      </c>
      <c r="E212" s="4" t="s">
        <v>600</v>
      </c>
      <c r="F212" s="63">
        <f t="shared" si="12"/>
        <v>5</v>
      </c>
      <c r="G212" s="63">
        <f t="shared" si="13"/>
        <v>7</v>
      </c>
      <c r="H212" s="116">
        <f t="shared" si="14"/>
        <v>7</v>
      </c>
      <c r="I212" s="116">
        <f t="shared" si="15"/>
        <v>9</v>
      </c>
      <c r="J212" s="4" t="s">
        <v>107</v>
      </c>
      <c r="K212" s="4" t="s">
        <v>236</v>
      </c>
      <c r="L212" s="2" t="s">
        <v>569</v>
      </c>
      <c r="M212" s="6"/>
    </row>
    <row r="213" spans="1:13" outlineLevel="1" x14ac:dyDescent="0.25">
      <c r="A213" s="7"/>
      <c r="B213" s="3"/>
      <c r="C213" s="21"/>
      <c r="D213" s="8" t="s">
        <v>570</v>
      </c>
      <c r="E213" s="3"/>
      <c r="F213" s="63" t="str">
        <f t="shared" si="12"/>
        <v/>
      </c>
      <c r="G213" s="63" t="str">
        <f t="shared" si="13"/>
        <v/>
      </c>
      <c r="H213" s="116" t="str">
        <f t="shared" si="14"/>
        <v/>
      </c>
      <c r="I213" s="116" t="str">
        <f t="shared" si="15"/>
        <v/>
      </c>
      <c r="J213" s="3"/>
      <c r="K213" s="3"/>
      <c r="L213" s="8" t="s">
        <v>571</v>
      </c>
      <c r="M213" s="9"/>
    </row>
    <row r="214" spans="1:13" outlineLevel="1" x14ac:dyDescent="0.25">
      <c r="A214" s="7"/>
      <c r="B214" s="3"/>
      <c r="C214" s="21"/>
      <c r="D214" s="8" t="s">
        <v>572</v>
      </c>
      <c r="E214" s="3"/>
      <c r="F214" s="63" t="str">
        <f t="shared" si="12"/>
        <v/>
      </c>
      <c r="G214" s="63" t="str">
        <f t="shared" si="13"/>
        <v/>
      </c>
      <c r="H214" s="116" t="str">
        <f t="shared" si="14"/>
        <v/>
      </c>
      <c r="I214" s="116" t="str">
        <f t="shared" si="15"/>
        <v/>
      </c>
      <c r="J214" s="3"/>
      <c r="K214" s="3"/>
      <c r="L214" s="8"/>
      <c r="M214" s="9"/>
    </row>
    <row r="215" spans="1:13" ht="25.5" outlineLevel="1" x14ac:dyDescent="0.25">
      <c r="A215" s="7"/>
      <c r="B215" s="3"/>
      <c r="C215" s="21"/>
      <c r="D215" s="8" t="s">
        <v>573</v>
      </c>
      <c r="E215" s="3"/>
      <c r="F215" s="63" t="str">
        <f t="shared" si="12"/>
        <v/>
      </c>
      <c r="G215" s="63" t="str">
        <f t="shared" si="13"/>
        <v/>
      </c>
      <c r="H215" s="116" t="str">
        <f t="shared" si="14"/>
        <v/>
      </c>
      <c r="I215" s="116" t="str">
        <f t="shared" si="15"/>
        <v/>
      </c>
      <c r="J215" s="3"/>
      <c r="K215" s="3"/>
      <c r="L215" s="8"/>
      <c r="M215" s="9"/>
    </row>
    <row r="216" spans="1:13" ht="25.5" outlineLevel="1" x14ac:dyDescent="0.25">
      <c r="A216" s="7"/>
      <c r="B216" s="4" t="s">
        <v>562</v>
      </c>
      <c r="C216" s="20"/>
      <c r="D216" s="65" t="s">
        <v>574</v>
      </c>
      <c r="E216" s="4" t="s">
        <v>601</v>
      </c>
      <c r="F216" s="63">
        <f t="shared" si="12"/>
        <v>6</v>
      </c>
      <c r="G216" s="63">
        <f t="shared" si="13"/>
        <v>8</v>
      </c>
      <c r="H216" s="116">
        <f t="shared" si="14"/>
        <v>8</v>
      </c>
      <c r="I216" s="116">
        <f t="shared" si="15"/>
        <v>10</v>
      </c>
      <c r="J216" s="4" t="s">
        <v>158</v>
      </c>
      <c r="K216" s="4" t="s">
        <v>238</v>
      </c>
      <c r="L216" s="2" t="s">
        <v>575</v>
      </c>
      <c r="M216" s="6"/>
    </row>
    <row r="217" spans="1:13" outlineLevel="1" x14ac:dyDescent="0.25">
      <c r="A217" s="7"/>
      <c r="B217" s="3"/>
      <c r="C217" s="21"/>
      <c r="D217" s="14" t="s">
        <v>576</v>
      </c>
      <c r="E217" s="3"/>
      <c r="F217" s="63" t="str">
        <f t="shared" si="12"/>
        <v/>
      </c>
      <c r="G217" s="63" t="str">
        <f t="shared" si="13"/>
        <v/>
      </c>
      <c r="H217" s="116" t="str">
        <f t="shared" si="14"/>
        <v/>
      </c>
      <c r="I217" s="116" t="str">
        <f t="shared" si="15"/>
        <v/>
      </c>
      <c r="J217" s="3"/>
      <c r="K217" s="3"/>
      <c r="L217" s="8" t="s">
        <v>577</v>
      </c>
      <c r="M217" s="9"/>
    </row>
    <row r="218" spans="1:13" outlineLevel="1" x14ac:dyDescent="0.25">
      <c r="A218" s="7"/>
      <c r="B218" s="3"/>
      <c r="C218" s="21"/>
      <c r="D218" s="14" t="s">
        <v>578</v>
      </c>
      <c r="E218" s="3"/>
      <c r="F218" s="63" t="str">
        <f t="shared" si="12"/>
        <v/>
      </c>
      <c r="G218" s="63" t="str">
        <f t="shared" si="13"/>
        <v/>
      </c>
      <c r="H218" s="116" t="str">
        <f t="shared" si="14"/>
        <v/>
      </c>
      <c r="I218" s="116" t="str">
        <f t="shared" si="15"/>
        <v/>
      </c>
      <c r="J218" s="3"/>
      <c r="K218" s="3"/>
      <c r="L218" s="8"/>
      <c r="M218" s="9"/>
    </row>
    <row r="219" spans="1:13" outlineLevel="1" x14ac:dyDescent="0.25">
      <c r="A219" s="7"/>
      <c r="B219" s="3"/>
      <c r="C219" s="21"/>
      <c r="D219" s="14" t="s">
        <v>579</v>
      </c>
      <c r="E219" s="3"/>
      <c r="F219" s="63" t="str">
        <f t="shared" si="12"/>
        <v/>
      </c>
      <c r="G219" s="63" t="str">
        <f t="shared" si="13"/>
        <v/>
      </c>
      <c r="H219" s="116" t="str">
        <f t="shared" si="14"/>
        <v/>
      </c>
      <c r="I219" s="116" t="str">
        <f t="shared" si="15"/>
        <v/>
      </c>
      <c r="J219" s="3"/>
      <c r="K219" s="3"/>
      <c r="L219" s="8"/>
      <c r="M219" s="9"/>
    </row>
    <row r="220" spans="1:13" outlineLevel="1" x14ac:dyDescent="0.25">
      <c r="A220" s="7"/>
      <c r="B220" s="10"/>
      <c r="C220" s="22"/>
      <c r="D220" s="11" t="s">
        <v>580</v>
      </c>
      <c r="E220" s="10"/>
      <c r="F220" s="63" t="str">
        <f t="shared" si="12"/>
        <v/>
      </c>
      <c r="G220" s="63" t="str">
        <f t="shared" si="13"/>
        <v/>
      </c>
      <c r="H220" s="116" t="str">
        <f t="shared" si="14"/>
        <v/>
      </c>
      <c r="I220" s="116" t="str">
        <f t="shared" si="15"/>
        <v/>
      </c>
      <c r="J220" s="10"/>
      <c r="K220" s="10"/>
      <c r="L220" s="11"/>
      <c r="M220" s="12"/>
    </row>
    <row r="221" spans="1:13" outlineLevel="1" x14ac:dyDescent="0.25">
      <c r="A221" s="7"/>
      <c r="B221" s="3" t="s">
        <v>563</v>
      </c>
      <c r="C221" s="21"/>
      <c r="D221" s="8" t="s">
        <v>581</v>
      </c>
      <c r="E221" s="3" t="s">
        <v>602</v>
      </c>
      <c r="F221" s="63">
        <f t="shared" si="12"/>
        <v>5</v>
      </c>
      <c r="G221" s="63">
        <f t="shared" si="13"/>
        <v>9</v>
      </c>
      <c r="H221" s="116">
        <f t="shared" si="14"/>
        <v>7</v>
      </c>
      <c r="I221" s="116">
        <f t="shared" si="15"/>
        <v>12</v>
      </c>
      <c r="J221" s="3" t="s">
        <v>107</v>
      </c>
      <c r="K221" s="3" t="s">
        <v>237</v>
      </c>
      <c r="L221" s="8" t="s">
        <v>582</v>
      </c>
      <c r="M221" s="9"/>
    </row>
    <row r="222" spans="1:13" outlineLevel="1" x14ac:dyDescent="0.25">
      <c r="A222" s="7"/>
      <c r="B222" s="3"/>
      <c r="C222" s="21"/>
      <c r="D222" s="8" t="s">
        <v>580</v>
      </c>
      <c r="E222" s="3"/>
      <c r="F222" s="63" t="str">
        <f t="shared" si="12"/>
        <v/>
      </c>
      <c r="G222" s="63" t="str">
        <f t="shared" si="13"/>
        <v/>
      </c>
      <c r="H222" s="116" t="str">
        <f t="shared" si="14"/>
        <v/>
      </c>
      <c r="I222" s="116" t="str">
        <f t="shared" si="15"/>
        <v/>
      </c>
      <c r="J222" s="3"/>
      <c r="K222" s="3"/>
      <c r="L222" s="8" t="s">
        <v>583</v>
      </c>
      <c r="M222" s="9"/>
    </row>
    <row r="223" spans="1:13" ht="25.5" outlineLevel="1" x14ac:dyDescent="0.25">
      <c r="A223" s="7"/>
      <c r="B223" s="10"/>
      <c r="C223" s="22"/>
      <c r="D223" s="11" t="s">
        <v>584</v>
      </c>
      <c r="E223" s="10"/>
      <c r="F223" s="63" t="str">
        <f t="shared" si="12"/>
        <v/>
      </c>
      <c r="G223" s="63" t="str">
        <f t="shared" si="13"/>
        <v/>
      </c>
      <c r="H223" s="116" t="str">
        <f t="shared" si="14"/>
        <v/>
      </c>
      <c r="I223" s="116" t="str">
        <f t="shared" si="15"/>
        <v/>
      </c>
      <c r="J223" s="10"/>
      <c r="K223" s="10"/>
      <c r="L223" s="11"/>
      <c r="M223" s="12"/>
    </row>
    <row r="224" spans="1:13" ht="25.5" outlineLevel="1" x14ac:dyDescent="0.25">
      <c r="A224" s="7"/>
      <c r="B224" s="3" t="s">
        <v>564</v>
      </c>
      <c r="C224" s="20"/>
      <c r="D224" s="8" t="s">
        <v>585</v>
      </c>
      <c r="E224" s="3" t="s">
        <v>603</v>
      </c>
      <c r="F224" s="63">
        <f t="shared" si="12"/>
        <v>6</v>
      </c>
      <c r="G224" s="63">
        <f t="shared" si="13"/>
        <v>8</v>
      </c>
      <c r="H224" s="116">
        <f t="shared" si="14"/>
        <v>8</v>
      </c>
      <c r="I224" s="116">
        <f t="shared" si="15"/>
        <v>10</v>
      </c>
      <c r="J224" s="3" t="s">
        <v>158</v>
      </c>
      <c r="K224" s="3" t="s">
        <v>238</v>
      </c>
      <c r="L224" s="8" t="s">
        <v>586</v>
      </c>
      <c r="M224" s="9"/>
    </row>
    <row r="225" spans="1:13" outlineLevel="1" x14ac:dyDescent="0.25">
      <c r="A225" s="7"/>
      <c r="B225" s="10"/>
      <c r="C225" s="22"/>
      <c r="D225" s="11" t="s">
        <v>587</v>
      </c>
      <c r="E225" s="10"/>
      <c r="F225" s="63" t="str">
        <f t="shared" si="12"/>
        <v/>
      </c>
      <c r="G225" s="63" t="str">
        <f t="shared" si="13"/>
        <v/>
      </c>
      <c r="H225" s="116" t="str">
        <f t="shared" si="14"/>
        <v/>
      </c>
      <c r="I225" s="116" t="str">
        <f t="shared" si="15"/>
        <v/>
      </c>
      <c r="J225" s="10"/>
      <c r="K225" s="10"/>
      <c r="L225" s="11" t="s">
        <v>588</v>
      </c>
      <c r="M225" s="12"/>
    </row>
    <row r="226" spans="1:13" ht="25.5" outlineLevel="1" x14ac:dyDescent="0.25">
      <c r="A226" s="7"/>
      <c r="B226" s="3" t="s">
        <v>565</v>
      </c>
      <c r="C226" s="20"/>
      <c r="D226" s="8" t="s">
        <v>589</v>
      </c>
      <c r="E226" s="3" t="s">
        <v>604</v>
      </c>
      <c r="F226" s="63">
        <f t="shared" si="12"/>
        <v>7</v>
      </c>
      <c r="G226" s="63">
        <f t="shared" si="13"/>
        <v>7</v>
      </c>
      <c r="H226" s="116">
        <f t="shared" si="14"/>
        <v>9</v>
      </c>
      <c r="I226" s="116">
        <f t="shared" si="15"/>
        <v>9</v>
      </c>
      <c r="J226" s="3" t="s">
        <v>236</v>
      </c>
      <c r="K226" s="3" t="s">
        <v>236</v>
      </c>
      <c r="L226" s="8" t="s">
        <v>590</v>
      </c>
      <c r="M226" s="9"/>
    </row>
    <row r="227" spans="1:13" ht="25.5" outlineLevel="1" x14ac:dyDescent="0.25">
      <c r="A227" s="7"/>
      <c r="B227" s="3"/>
      <c r="C227" s="21"/>
      <c r="D227" s="8" t="s">
        <v>586</v>
      </c>
      <c r="E227" s="3"/>
      <c r="F227" s="63" t="str">
        <f t="shared" si="12"/>
        <v/>
      </c>
      <c r="G227" s="63" t="str">
        <f t="shared" si="13"/>
        <v/>
      </c>
      <c r="H227" s="116" t="str">
        <f t="shared" si="14"/>
        <v/>
      </c>
      <c r="I227" s="116" t="str">
        <f t="shared" si="15"/>
        <v/>
      </c>
      <c r="J227" s="3"/>
      <c r="K227" s="3"/>
      <c r="L227" s="8" t="s">
        <v>591</v>
      </c>
      <c r="M227" s="9"/>
    </row>
    <row r="228" spans="1:13" ht="25.5" outlineLevel="1" x14ac:dyDescent="0.25">
      <c r="A228" s="7"/>
      <c r="B228" s="10"/>
      <c r="C228" s="22"/>
      <c r="D228" s="11"/>
      <c r="E228" s="10"/>
      <c r="F228" s="63" t="str">
        <f t="shared" si="12"/>
        <v/>
      </c>
      <c r="G228" s="63" t="str">
        <f t="shared" si="13"/>
        <v/>
      </c>
      <c r="H228" s="116" t="str">
        <f t="shared" si="14"/>
        <v/>
      </c>
      <c r="I228" s="116" t="str">
        <f t="shared" si="15"/>
        <v/>
      </c>
      <c r="J228" s="10"/>
      <c r="K228" s="10"/>
      <c r="L228" s="11" t="s">
        <v>592</v>
      </c>
      <c r="M228" s="12"/>
    </row>
    <row r="229" spans="1:13" ht="38.25" outlineLevel="1" x14ac:dyDescent="0.25">
      <c r="A229" s="7"/>
      <c r="B229" s="3" t="s">
        <v>566</v>
      </c>
      <c r="C229" s="20"/>
      <c r="D229" s="8" t="s">
        <v>593</v>
      </c>
      <c r="E229" s="3" t="s">
        <v>603</v>
      </c>
      <c r="F229" s="63">
        <f t="shared" si="12"/>
        <v>8</v>
      </c>
      <c r="G229" s="63">
        <f t="shared" si="13"/>
        <v>9</v>
      </c>
      <c r="H229" s="116">
        <f t="shared" si="14"/>
        <v>10</v>
      </c>
      <c r="I229" s="116">
        <f t="shared" si="15"/>
        <v>12</v>
      </c>
      <c r="J229" s="3" t="s">
        <v>238</v>
      </c>
      <c r="K229" s="3" t="s">
        <v>237</v>
      </c>
      <c r="L229" s="8" t="s">
        <v>594</v>
      </c>
      <c r="M229" s="9"/>
    </row>
    <row r="230" spans="1:13" ht="25.5" outlineLevel="1" x14ac:dyDescent="0.25">
      <c r="A230" s="7"/>
      <c r="B230" s="10"/>
      <c r="C230" s="22"/>
      <c r="D230" s="11" t="s">
        <v>595</v>
      </c>
      <c r="E230" s="10"/>
      <c r="F230" s="63" t="str">
        <f t="shared" si="12"/>
        <v/>
      </c>
      <c r="G230" s="63" t="str">
        <f t="shared" si="13"/>
        <v/>
      </c>
      <c r="H230" s="116" t="str">
        <f t="shared" si="14"/>
        <v/>
      </c>
      <c r="I230" s="116" t="str">
        <f t="shared" si="15"/>
        <v/>
      </c>
      <c r="J230" s="10"/>
      <c r="K230" s="10"/>
      <c r="L230" s="11" t="s">
        <v>596</v>
      </c>
      <c r="M230" s="12"/>
    </row>
    <row r="231" spans="1:13" ht="25.5" outlineLevel="1" x14ac:dyDescent="0.25">
      <c r="A231" s="7"/>
      <c r="B231" s="3" t="s">
        <v>567</v>
      </c>
      <c r="C231" s="21"/>
      <c r="D231" s="8" t="s">
        <v>597</v>
      </c>
      <c r="E231" s="3" t="s">
        <v>605</v>
      </c>
      <c r="F231" s="63">
        <f t="shared" si="12"/>
        <v>4</v>
      </c>
      <c r="G231" s="63">
        <f t="shared" si="13"/>
        <v>7</v>
      </c>
      <c r="H231" s="116">
        <f t="shared" si="14"/>
        <v>6</v>
      </c>
      <c r="I231" s="116">
        <f t="shared" si="15"/>
        <v>9</v>
      </c>
      <c r="J231" s="3" t="s">
        <v>108</v>
      </c>
      <c r="K231" s="3" t="s">
        <v>236</v>
      </c>
      <c r="L231" s="8" t="s">
        <v>598</v>
      </c>
      <c r="M231" s="9"/>
    </row>
    <row r="232" spans="1:13" ht="25.5" outlineLevel="1" x14ac:dyDescent="0.25">
      <c r="A232" s="13"/>
      <c r="B232" s="10"/>
      <c r="C232" s="22"/>
      <c r="D232" s="8" t="s">
        <v>599</v>
      </c>
      <c r="E232" s="10"/>
      <c r="F232" s="63" t="str">
        <f t="shared" si="12"/>
        <v/>
      </c>
      <c r="G232" s="63" t="str">
        <f t="shared" si="13"/>
        <v/>
      </c>
      <c r="H232" s="116" t="str">
        <f t="shared" si="14"/>
        <v/>
      </c>
      <c r="I232" s="116" t="str">
        <f t="shared" si="15"/>
        <v/>
      </c>
      <c r="J232" s="10"/>
      <c r="K232" s="10"/>
      <c r="L232" s="11"/>
      <c r="M232" s="12"/>
    </row>
    <row r="233" spans="1:13" ht="25.5" x14ac:dyDescent="0.25">
      <c r="A233" s="19" t="s">
        <v>98</v>
      </c>
      <c r="B233" s="19" t="s">
        <v>606</v>
      </c>
      <c r="C233" s="15">
        <v>9</v>
      </c>
      <c r="D233" s="59"/>
      <c r="E233" s="5" t="s">
        <v>613</v>
      </c>
      <c r="F233" s="63">
        <f t="shared" si="12"/>
        <v>3</v>
      </c>
      <c r="G233" s="63">
        <f t="shared" si="13"/>
        <v>9</v>
      </c>
      <c r="H233" s="116">
        <f t="shared" si="14"/>
        <v>5</v>
      </c>
      <c r="I233" s="116">
        <f t="shared" si="15"/>
        <v>12</v>
      </c>
      <c r="J233" s="5" t="s">
        <v>106</v>
      </c>
      <c r="K233" s="5" t="s">
        <v>237</v>
      </c>
      <c r="L233" s="46"/>
      <c r="M233" s="47"/>
    </row>
    <row r="234" spans="1:13" ht="51" outlineLevel="1" x14ac:dyDescent="0.25">
      <c r="A234" s="41"/>
      <c r="B234" s="41"/>
      <c r="C234" s="16"/>
      <c r="D234" s="44" t="s">
        <v>607</v>
      </c>
      <c r="E234" s="7"/>
      <c r="F234" s="63" t="str">
        <f t="shared" si="12"/>
        <v/>
      </c>
      <c r="G234" s="63" t="str">
        <f t="shared" si="13"/>
        <v/>
      </c>
      <c r="H234" s="116" t="str">
        <f t="shared" si="14"/>
        <v/>
      </c>
      <c r="I234" s="116" t="str">
        <f t="shared" si="15"/>
        <v/>
      </c>
      <c r="J234" s="7"/>
      <c r="K234" s="7"/>
      <c r="L234" s="48"/>
      <c r="M234" s="49"/>
    </row>
    <row r="235" spans="1:13" ht="25.5" outlineLevel="1" x14ac:dyDescent="0.25">
      <c r="A235" s="41"/>
      <c r="B235" s="41"/>
      <c r="C235" s="16"/>
      <c r="D235" s="44" t="s">
        <v>608</v>
      </c>
      <c r="E235" s="7"/>
      <c r="F235" s="63" t="str">
        <f t="shared" si="12"/>
        <v/>
      </c>
      <c r="G235" s="63" t="str">
        <f t="shared" si="13"/>
        <v/>
      </c>
      <c r="H235" s="116" t="str">
        <f t="shared" si="14"/>
        <v/>
      </c>
      <c r="I235" s="116" t="str">
        <f t="shared" si="15"/>
        <v/>
      </c>
      <c r="J235" s="7"/>
      <c r="K235" s="7"/>
      <c r="L235" s="48"/>
      <c r="M235" s="49"/>
    </row>
    <row r="236" spans="1:13" ht="25.5" outlineLevel="1" x14ac:dyDescent="0.25">
      <c r="A236" s="41"/>
      <c r="B236" s="41"/>
      <c r="C236" s="16"/>
      <c r="D236" s="44" t="s">
        <v>609</v>
      </c>
      <c r="E236" s="7"/>
      <c r="F236" s="63" t="str">
        <f t="shared" si="12"/>
        <v/>
      </c>
      <c r="G236" s="63" t="str">
        <f t="shared" si="13"/>
        <v/>
      </c>
      <c r="H236" s="116" t="str">
        <f t="shared" si="14"/>
        <v/>
      </c>
      <c r="I236" s="116" t="str">
        <f t="shared" si="15"/>
        <v/>
      </c>
      <c r="J236" s="7"/>
      <c r="K236" s="7"/>
      <c r="L236" s="48"/>
      <c r="M236" s="49"/>
    </row>
    <row r="237" spans="1:13" outlineLevel="1" x14ac:dyDescent="0.25">
      <c r="A237" s="41"/>
      <c r="B237" s="41"/>
      <c r="C237" s="16"/>
      <c r="D237" s="44" t="s">
        <v>610</v>
      </c>
      <c r="E237" s="7"/>
      <c r="F237" s="63" t="str">
        <f t="shared" si="12"/>
        <v/>
      </c>
      <c r="G237" s="63" t="str">
        <f t="shared" si="13"/>
        <v/>
      </c>
      <c r="H237" s="116" t="str">
        <f t="shared" si="14"/>
        <v/>
      </c>
      <c r="I237" s="116" t="str">
        <f t="shared" si="15"/>
        <v/>
      </c>
      <c r="J237" s="7"/>
      <c r="K237" s="7"/>
      <c r="L237" s="48"/>
      <c r="M237" s="49"/>
    </row>
    <row r="238" spans="1:13" ht="25.5" outlineLevel="1" x14ac:dyDescent="0.25">
      <c r="A238" s="41"/>
      <c r="B238" s="41"/>
      <c r="C238" s="16"/>
      <c r="D238" s="44" t="s">
        <v>611</v>
      </c>
      <c r="E238" s="7"/>
      <c r="F238" s="63" t="str">
        <f t="shared" si="12"/>
        <v/>
      </c>
      <c r="G238" s="63" t="str">
        <f t="shared" si="13"/>
        <v/>
      </c>
      <c r="H238" s="116" t="str">
        <f t="shared" si="14"/>
        <v/>
      </c>
      <c r="I238" s="116" t="str">
        <f t="shared" si="15"/>
        <v/>
      </c>
      <c r="J238" s="7"/>
      <c r="K238" s="7"/>
      <c r="L238" s="48"/>
      <c r="M238" s="49"/>
    </row>
    <row r="239" spans="1:13" outlineLevel="1" x14ac:dyDescent="0.25">
      <c r="A239" s="41"/>
      <c r="B239" s="41"/>
      <c r="C239" s="16"/>
      <c r="D239" s="44" t="s">
        <v>175</v>
      </c>
      <c r="E239" s="7"/>
      <c r="F239" s="63" t="str">
        <f t="shared" si="12"/>
        <v/>
      </c>
      <c r="G239" s="63" t="str">
        <f t="shared" si="13"/>
        <v/>
      </c>
      <c r="H239" s="116" t="str">
        <f t="shared" si="14"/>
        <v/>
      </c>
      <c r="I239" s="116" t="str">
        <f t="shared" si="15"/>
        <v/>
      </c>
      <c r="J239" s="7"/>
      <c r="K239" s="7"/>
      <c r="L239" s="48"/>
      <c r="M239" s="49"/>
    </row>
    <row r="240" spans="1:13" outlineLevel="1" x14ac:dyDescent="0.25">
      <c r="A240" s="41"/>
      <c r="B240" s="61"/>
      <c r="C240" s="17"/>
      <c r="D240" s="45" t="s">
        <v>612</v>
      </c>
      <c r="E240" s="13"/>
      <c r="F240" s="63" t="str">
        <f t="shared" si="12"/>
        <v/>
      </c>
      <c r="G240" s="63" t="str">
        <f t="shared" si="13"/>
        <v/>
      </c>
      <c r="H240" s="116" t="str">
        <f t="shared" si="14"/>
        <v/>
      </c>
      <c r="I240" s="116" t="str">
        <f t="shared" si="15"/>
        <v/>
      </c>
      <c r="J240" s="13"/>
      <c r="K240" s="13"/>
      <c r="L240" s="50"/>
      <c r="M240" s="51"/>
    </row>
    <row r="241" spans="1:13" ht="25.5" outlineLevel="1" x14ac:dyDescent="0.25">
      <c r="A241" s="7"/>
      <c r="B241" s="4" t="s">
        <v>614</v>
      </c>
      <c r="C241" s="20"/>
      <c r="D241" s="2" t="s">
        <v>611</v>
      </c>
      <c r="E241" s="4" t="s">
        <v>620</v>
      </c>
      <c r="F241" s="63">
        <f t="shared" si="12"/>
        <v>3</v>
      </c>
      <c r="G241" s="63">
        <f t="shared" si="13"/>
        <v>6</v>
      </c>
      <c r="H241" s="116">
        <f t="shared" si="14"/>
        <v>5</v>
      </c>
      <c r="I241" s="116">
        <f t="shared" si="15"/>
        <v>8</v>
      </c>
      <c r="J241" s="4" t="s">
        <v>106</v>
      </c>
      <c r="K241" s="4" t="s">
        <v>158</v>
      </c>
      <c r="L241" s="2" t="s">
        <v>626</v>
      </c>
      <c r="M241" s="6"/>
    </row>
    <row r="242" spans="1:13" ht="25.5" outlineLevel="1" x14ac:dyDescent="0.25">
      <c r="A242" s="7"/>
      <c r="B242" s="10"/>
      <c r="C242" s="22"/>
      <c r="D242" s="11" t="s">
        <v>627</v>
      </c>
      <c r="E242" s="10"/>
      <c r="F242" s="63" t="str">
        <f t="shared" si="12"/>
        <v/>
      </c>
      <c r="G242" s="63" t="str">
        <f t="shared" si="13"/>
        <v/>
      </c>
      <c r="H242" s="116" t="str">
        <f t="shared" si="14"/>
        <v/>
      </c>
      <c r="I242" s="116" t="str">
        <f t="shared" si="15"/>
        <v/>
      </c>
      <c r="J242" s="10"/>
      <c r="K242" s="10"/>
      <c r="L242" s="11" t="s">
        <v>628</v>
      </c>
      <c r="M242" s="12"/>
    </row>
    <row r="243" spans="1:13" ht="25.5" outlineLevel="1" x14ac:dyDescent="0.25">
      <c r="A243" s="7"/>
      <c r="B243" s="4" t="s">
        <v>615</v>
      </c>
      <c r="C243" s="21"/>
      <c r="D243" s="14" t="s">
        <v>629</v>
      </c>
      <c r="E243" s="3" t="s">
        <v>621</v>
      </c>
      <c r="F243" s="63">
        <f t="shared" si="12"/>
        <v>4</v>
      </c>
      <c r="G243" s="63">
        <f t="shared" si="13"/>
        <v>5</v>
      </c>
      <c r="H243" s="116">
        <f t="shared" si="14"/>
        <v>6</v>
      </c>
      <c r="I243" s="116">
        <f t="shared" si="15"/>
        <v>7</v>
      </c>
      <c r="J243" s="3" t="s">
        <v>108</v>
      </c>
      <c r="K243" s="3" t="s">
        <v>107</v>
      </c>
      <c r="L243" s="2" t="s">
        <v>630</v>
      </c>
      <c r="M243" s="6"/>
    </row>
    <row r="244" spans="1:13" ht="25.5" outlineLevel="1" x14ac:dyDescent="0.25">
      <c r="A244" s="7"/>
      <c r="B244" s="3"/>
      <c r="C244" s="21"/>
      <c r="D244" s="14" t="s">
        <v>631</v>
      </c>
      <c r="E244" s="3"/>
      <c r="F244" s="63" t="str">
        <f t="shared" si="12"/>
        <v/>
      </c>
      <c r="G244" s="63" t="str">
        <f t="shared" si="13"/>
        <v/>
      </c>
      <c r="H244" s="116" t="str">
        <f t="shared" si="14"/>
        <v/>
      </c>
      <c r="I244" s="116" t="str">
        <f t="shared" si="15"/>
        <v/>
      </c>
      <c r="J244" s="3"/>
      <c r="K244" s="3"/>
      <c r="L244" s="8" t="s">
        <v>632</v>
      </c>
      <c r="M244" s="9"/>
    </row>
    <row r="245" spans="1:13" outlineLevel="1" x14ac:dyDescent="0.25">
      <c r="A245" s="7"/>
      <c r="B245" s="10"/>
      <c r="C245" s="22"/>
      <c r="D245" s="11"/>
      <c r="E245" s="10"/>
      <c r="F245" s="63" t="str">
        <f t="shared" si="12"/>
        <v/>
      </c>
      <c r="G245" s="63" t="str">
        <f t="shared" si="13"/>
        <v/>
      </c>
      <c r="H245" s="116" t="str">
        <f t="shared" si="14"/>
        <v/>
      </c>
      <c r="I245" s="116" t="str">
        <f t="shared" si="15"/>
        <v/>
      </c>
      <c r="J245" s="10"/>
      <c r="K245" s="10"/>
      <c r="L245" s="11" t="s">
        <v>633</v>
      </c>
      <c r="M245" s="12"/>
    </row>
    <row r="246" spans="1:13" ht="25.5" outlineLevel="1" x14ac:dyDescent="0.25">
      <c r="A246" s="7"/>
      <c r="B246" s="3" t="s">
        <v>616</v>
      </c>
      <c r="C246" s="21"/>
      <c r="D246" s="8" t="s">
        <v>161</v>
      </c>
      <c r="E246" s="3" t="s">
        <v>622</v>
      </c>
      <c r="F246" s="63">
        <f t="shared" si="12"/>
        <v>4</v>
      </c>
      <c r="G246" s="63">
        <f t="shared" si="13"/>
        <v>6</v>
      </c>
      <c r="H246" s="116">
        <f t="shared" si="14"/>
        <v>6</v>
      </c>
      <c r="I246" s="116">
        <f t="shared" si="15"/>
        <v>8</v>
      </c>
      <c r="J246" s="3" t="s">
        <v>108</v>
      </c>
      <c r="K246" s="3" t="s">
        <v>158</v>
      </c>
      <c r="L246" s="8" t="s">
        <v>634</v>
      </c>
      <c r="M246" s="9"/>
    </row>
    <row r="247" spans="1:13" ht="25.5" outlineLevel="1" x14ac:dyDescent="0.25">
      <c r="A247" s="7"/>
      <c r="B247" s="10"/>
      <c r="C247" s="22"/>
      <c r="D247" s="11" t="s">
        <v>635</v>
      </c>
      <c r="E247" s="10"/>
      <c r="F247" s="63" t="str">
        <f t="shared" si="12"/>
        <v/>
      </c>
      <c r="G247" s="63" t="str">
        <f t="shared" si="13"/>
        <v/>
      </c>
      <c r="H247" s="116" t="str">
        <f t="shared" si="14"/>
        <v/>
      </c>
      <c r="I247" s="116" t="str">
        <f t="shared" si="15"/>
        <v/>
      </c>
      <c r="J247" s="10"/>
      <c r="K247" s="10"/>
      <c r="L247" s="11" t="s">
        <v>636</v>
      </c>
      <c r="M247" s="12"/>
    </row>
    <row r="248" spans="1:13" ht="25.5" outlineLevel="1" x14ac:dyDescent="0.25">
      <c r="A248" s="7"/>
      <c r="B248" s="3" t="s">
        <v>617</v>
      </c>
      <c r="C248" s="20"/>
      <c r="D248" s="8" t="s">
        <v>173</v>
      </c>
      <c r="E248" s="3" t="s">
        <v>623</v>
      </c>
      <c r="F248" s="63">
        <f t="shared" si="12"/>
        <v>5</v>
      </c>
      <c r="G248" s="63">
        <f t="shared" si="13"/>
        <v>8</v>
      </c>
      <c r="H248" s="116">
        <f t="shared" si="14"/>
        <v>7</v>
      </c>
      <c r="I248" s="116">
        <f t="shared" si="15"/>
        <v>10</v>
      </c>
      <c r="J248" s="3" t="s">
        <v>107</v>
      </c>
      <c r="K248" s="3" t="s">
        <v>238</v>
      </c>
      <c r="L248" s="8" t="s">
        <v>637</v>
      </c>
      <c r="M248" s="9"/>
    </row>
    <row r="249" spans="1:13" outlineLevel="1" x14ac:dyDescent="0.25">
      <c r="A249" s="7"/>
      <c r="B249" s="3"/>
      <c r="C249" s="21"/>
      <c r="D249" s="8"/>
      <c r="E249" s="3"/>
      <c r="F249" s="63" t="str">
        <f t="shared" si="12"/>
        <v/>
      </c>
      <c r="G249" s="63" t="str">
        <f t="shared" si="13"/>
        <v/>
      </c>
      <c r="H249" s="116" t="str">
        <f t="shared" si="14"/>
        <v/>
      </c>
      <c r="I249" s="116" t="str">
        <f t="shared" si="15"/>
        <v/>
      </c>
      <c r="J249" s="3"/>
      <c r="K249" s="3"/>
      <c r="L249" s="8" t="s">
        <v>638</v>
      </c>
      <c r="M249" s="9"/>
    </row>
    <row r="250" spans="1:13" outlineLevel="1" x14ac:dyDescent="0.25">
      <c r="A250" s="7"/>
      <c r="B250" s="10"/>
      <c r="C250" s="22"/>
      <c r="D250" s="11"/>
      <c r="E250" s="10"/>
      <c r="F250" s="63" t="str">
        <f t="shared" si="12"/>
        <v/>
      </c>
      <c r="G250" s="63" t="str">
        <f t="shared" si="13"/>
        <v/>
      </c>
      <c r="H250" s="116" t="str">
        <f t="shared" si="14"/>
        <v/>
      </c>
      <c r="I250" s="116" t="str">
        <f t="shared" si="15"/>
        <v/>
      </c>
      <c r="J250" s="10"/>
      <c r="K250" s="10"/>
      <c r="L250" s="11" t="s">
        <v>639</v>
      </c>
      <c r="M250" s="12"/>
    </row>
    <row r="251" spans="1:13" ht="38.25" outlineLevel="1" x14ac:dyDescent="0.25">
      <c r="A251" s="7"/>
      <c r="B251" s="3" t="s">
        <v>618</v>
      </c>
      <c r="C251" s="21"/>
      <c r="D251" s="8" t="s">
        <v>640</v>
      </c>
      <c r="E251" s="3" t="s">
        <v>624</v>
      </c>
      <c r="F251" s="63">
        <f t="shared" si="12"/>
        <v>6</v>
      </c>
      <c r="G251" s="63">
        <f t="shared" si="13"/>
        <v>9</v>
      </c>
      <c r="H251" s="116">
        <f t="shared" si="14"/>
        <v>8</v>
      </c>
      <c r="I251" s="116">
        <f t="shared" si="15"/>
        <v>12</v>
      </c>
      <c r="J251" s="3" t="s">
        <v>158</v>
      </c>
      <c r="K251" s="3" t="s">
        <v>237</v>
      </c>
      <c r="L251" s="8" t="s">
        <v>641</v>
      </c>
      <c r="M251" s="9"/>
    </row>
    <row r="252" spans="1:13" ht="25.5" outlineLevel="1" x14ac:dyDescent="0.25">
      <c r="A252" s="7"/>
      <c r="B252" s="3"/>
      <c r="C252" s="21"/>
      <c r="D252" s="8" t="s">
        <v>639</v>
      </c>
      <c r="E252" s="3"/>
      <c r="F252" s="63" t="str">
        <f t="shared" si="12"/>
        <v/>
      </c>
      <c r="G252" s="63" t="str">
        <f t="shared" si="13"/>
        <v/>
      </c>
      <c r="H252" s="116" t="str">
        <f t="shared" si="14"/>
        <v/>
      </c>
      <c r="I252" s="116" t="str">
        <f t="shared" si="15"/>
        <v/>
      </c>
      <c r="J252" s="3"/>
      <c r="K252" s="3"/>
      <c r="L252" s="8" t="s">
        <v>642</v>
      </c>
      <c r="M252" s="9"/>
    </row>
    <row r="253" spans="1:13" outlineLevel="1" x14ac:dyDescent="0.25">
      <c r="A253" s="7"/>
      <c r="B253" s="3"/>
      <c r="C253" s="21"/>
      <c r="D253" s="8"/>
      <c r="E253" s="3"/>
      <c r="F253" s="63" t="str">
        <f t="shared" si="12"/>
        <v/>
      </c>
      <c r="G253" s="63" t="str">
        <f t="shared" si="13"/>
        <v/>
      </c>
      <c r="H253" s="116" t="str">
        <f t="shared" si="14"/>
        <v/>
      </c>
      <c r="I253" s="116" t="str">
        <f t="shared" si="15"/>
        <v/>
      </c>
      <c r="J253" s="3"/>
      <c r="K253" s="3"/>
      <c r="L253" s="8" t="s">
        <v>643</v>
      </c>
      <c r="M253" s="9"/>
    </row>
    <row r="254" spans="1:13" outlineLevel="1" x14ac:dyDescent="0.25">
      <c r="A254" s="7"/>
      <c r="B254" s="10"/>
      <c r="C254" s="22"/>
      <c r="D254" s="11"/>
      <c r="E254" s="10"/>
      <c r="F254" s="63" t="str">
        <f t="shared" si="12"/>
        <v/>
      </c>
      <c r="G254" s="63" t="str">
        <f t="shared" si="13"/>
        <v/>
      </c>
      <c r="H254" s="116" t="str">
        <f t="shared" si="14"/>
        <v/>
      </c>
      <c r="I254" s="116" t="str">
        <f t="shared" si="15"/>
        <v/>
      </c>
      <c r="J254" s="10"/>
      <c r="K254" s="10"/>
      <c r="L254" s="11" t="s">
        <v>644</v>
      </c>
      <c r="M254" s="12"/>
    </row>
    <row r="255" spans="1:13" ht="25.5" outlineLevel="1" x14ac:dyDescent="0.25">
      <c r="A255" s="7"/>
      <c r="B255" s="3" t="s">
        <v>619</v>
      </c>
      <c r="C255" s="21"/>
      <c r="D255" s="8" t="s">
        <v>645</v>
      </c>
      <c r="E255" s="3" t="s">
        <v>625</v>
      </c>
      <c r="F255" s="63">
        <f t="shared" si="12"/>
        <v>4</v>
      </c>
      <c r="G255" s="63">
        <f t="shared" si="13"/>
        <v>8</v>
      </c>
      <c r="H255" s="116">
        <f t="shared" si="14"/>
        <v>6</v>
      </c>
      <c r="I255" s="116">
        <f t="shared" si="15"/>
        <v>10</v>
      </c>
      <c r="J255" s="3" t="s">
        <v>108</v>
      </c>
      <c r="K255" s="3" t="s">
        <v>238</v>
      </c>
      <c r="L255" s="8" t="s">
        <v>646</v>
      </c>
      <c r="M255" s="9"/>
    </row>
    <row r="256" spans="1:13" outlineLevel="1" x14ac:dyDescent="0.25">
      <c r="A256" s="13"/>
      <c r="B256" s="10"/>
      <c r="C256" s="22"/>
      <c r="D256" s="8" t="s">
        <v>647</v>
      </c>
      <c r="E256" s="10"/>
      <c r="F256" s="63" t="str">
        <f t="shared" si="12"/>
        <v/>
      </c>
      <c r="G256" s="63" t="str">
        <f t="shared" si="13"/>
        <v/>
      </c>
      <c r="H256" s="116" t="str">
        <f t="shared" si="14"/>
        <v/>
      </c>
      <c r="I256" s="116" t="str">
        <f t="shared" si="15"/>
        <v/>
      </c>
      <c r="J256" s="10"/>
      <c r="K256" s="10"/>
      <c r="L256" s="11" t="s">
        <v>648</v>
      </c>
      <c r="M256" s="12"/>
    </row>
    <row r="257" spans="1:13" x14ac:dyDescent="0.25">
      <c r="A257" s="24" t="s">
        <v>114</v>
      </c>
      <c r="B257" s="25"/>
      <c r="C257" s="26"/>
      <c r="D257" s="27"/>
      <c r="E257" s="25"/>
      <c r="F257" s="63" t="str">
        <f t="shared" si="12"/>
        <v/>
      </c>
      <c r="G257" s="63" t="str">
        <f t="shared" si="13"/>
        <v/>
      </c>
      <c r="H257" s="116" t="str">
        <f t="shared" si="14"/>
        <v/>
      </c>
      <c r="I257" s="116" t="str">
        <f t="shared" si="15"/>
        <v/>
      </c>
      <c r="J257" s="25"/>
      <c r="K257" s="25"/>
      <c r="L257" s="25"/>
      <c r="M257" s="28"/>
    </row>
    <row r="258" spans="1:13" ht="51" x14ac:dyDescent="0.25">
      <c r="A258" s="19" t="s">
        <v>99</v>
      </c>
      <c r="B258" s="19" t="s">
        <v>649</v>
      </c>
      <c r="C258" s="15">
        <v>8</v>
      </c>
      <c r="D258" s="59"/>
      <c r="E258" s="5" t="s">
        <v>650</v>
      </c>
      <c r="F258" s="63">
        <f t="shared" si="12"/>
        <v>4</v>
      </c>
      <c r="G258" s="63">
        <f t="shared" si="13"/>
        <v>7</v>
      </c>
      <c r="H258" s="116">
        <f t="shared" si="14"/>
        <v>6</v>
      </c>
      <c r="I258" s="116">
        <f t="shared" si="15"/>
        <v>9</v>
      </c>
      <c r="J258" s="5" t="s">
        <v>108</v>
      </c>
      <c r="K258" s="5" t="s">
        <v>236</v>
      </c>
      <c r="L258" s="46"/>
      <c r="M258" s="47"/>
    </row>
    <row r="259" spans="1:13" ht="25.5" outlineLevel="1" x14ac:dyDescent="0.25">
      <c r="A259" s="41"/>
      <c r="B259" s="41"/>
      <c r="C259" s="16"/>
      <c r="D259" s="44" t="s">
        <v>176</v>
      </c>
      <c r="E259" s="7"/>
      <c r="F259" s="63" t="str">
        <f t="shared" si="12"/>
        <v/>
      </c>
      <c r="G259" s="63" t="str">
        <f t="shared" si="13"/>
        <v/>
      </c>
      <c r="H259" s="116" t="str">
        <f t="shared" si="14"/>
        <v/>
      </c>
      <c r="I259" s="116" t="str">
        <f t="shared" si="15"/>
        <v/>
      </c>
      <c r="J259" s="7"/>
      <c r="K259" s="7"/>
      <c r="L259" s="48"/>
      <c r="M259" s="49"/>
    </row>
    <row r="260" spans="1:13" ht="25.5" outlineLevel="1" x14ac:dyDescent="0.25">
      <c r="A260" s="41"/>
      <c r="B260" s="41"/>
      <c r="C260" s="16"/>
      <c r="D260" s="44" t="s">
        <v>177</v>
      </c>
      <c r="E260" s="7"/>
      <c r="F260" s="63" t="str">
        <f t="shared" ref="F260:F323" si="16">IF(H260="","",VLOOKUP(H260,Progress,2,FALSE))</f>
        <v/>
      </c>
      <c r="G260" s="63" t="str">
        <f t="shared" ref="G260:G323" si="17">IF(I260="","",VLOOKUP(I260,Progress,2,FALSE))</f>
        <v/>
      </c>
      <c r="H260" s="116" t="str">
        <f t="shared" si="14"/>
        <v/>
      </c>
      <c r="I260" s="116" t="str">
        <f t="shared" si="15"/>
        <v/>
      </c>
      <c r="J260" s="7"/>
      <c r="K260" s="7"/>
      <c r="L260" s="48"/>
      <c r="M260" s="49"/>
    </row>
    <row r="261" spans="1:13" ht="25.5" outlineLevel="1" x14ac:dyDescent="0.25">
      <c r="A261" s="41"/>
      <c r="B261" s="41"/>
      <c r="C261" s="16"/>
      <c r="D261" s="44" t="s">
        <v>651</v>
      </c>
      <c r="E261" s="7"/>
      <c r="F261" s="63" t="str">
        <f t="shared" si="16"/>
        <v/>
      </c>
      <c r="G261" s="63" t="str">
        <f t="shared" si="17"/>
        <v/>
      </c>
      <c r="H261" s="116" t="str">
        <f t="shared" ref="H261:H324" si="18">IF(ISBLANK(J261),"",_xlfn.NUMBERVALUE(LEFT(J261,LEN(J261)-2)))</f>
        <v/>
      </c>
      <c r="I261" s="116" t="str">
        <f t="shared" ref="I261:I324" si="19">IF(ISBLANK(K261),"",_xlfn.NUMBERVALUE(LEFT(K261,LEN(K261)-2)))</f>
        <v/>
      </c>
      <c r="J261" s="7"/>
      <c r="K261" s="7"/>
      <c r="L261" s="48"/>
      <c r="M261" s="49"/>
    </row>
    <row r="262" spans="1:13" outlineLevel="1" x14ac:dyDescent="0.25">
      <c r="A262" s="41"/>
      <c r="B262" s="41"/>
      <c r="C262" s="16"/>
      <c r="D262" s="44" t="s">
        <v>147</v>
      </c>
      <c r="E262" s="7"/>
      <c r="F262" s="63" t="str">
        <f t="shared" si="16"/>
        <v/>
      </c>
      <c r="G262" s="63" t="str">
        <f t="shared" si="17"/>
        <v/>
      </c>
      <c r="H262" s="116" t="str">
        <f t="shared" si="18"/>
        <v/>
      </c>
      <c r="I262" s="116" t="str">
        <f t="shared" si="19"/>
        <v/>
      </c>
      <c r="J262" s="7"/>
      <c r="K262" s="7"/>
      <c r="L262" s="48"/>
      <c r="M262" s="49"/>
    </row>
    <row r="263" spans="1:13" ht="25.5" outlineLevel="1" x14ac:dyDescent="0.25">
      <c r="A263" s="41"/>
      <c r="B263" s="61"/>
      <c r="C263" s="17"/>
      <c r="D263" s="45" t="s">
        <v>652</v>
      </c>
      <c r="E263" s="13"/>
      <c r="F263" s="63" t="str">
        <f t="shared" si="16"/>
        <v/>
      </c>
      <c r="G263" s="63" t="str">
        <f t="shared" si="17"/>
        <v/>
      </c>
      <c r="H263" s="116" t="str">
        <f t="shared" si="18"/>
        <v/>
      </c>
      <c r="I263" s="116" t="str">
        <f t="shared" si="19"/>
        <v/>
      </c>
      <c r="J263" s="13"/>
      <c r="K263" s="13"/>
      <c r="L263" s="50"/>
      <c r="M263" s="51"/>
    </row>
    <row r="264" spans="1:13" ht="25.5" outlineLevel="1" x14ac:dyDescent="0.25">
      <c r="A264" s="7"/>
      <c r="B264" s="4" t="s">
        <v>653</v>
      </c>
      <c r="C264" s="20"/>
      <c r="D264" s="2" t="s">
        <v>661</v>
      </c>
      <c r="E264" s="4" t="s">
        <v>657</v>
      </c>
      <c r="F264" s="63">
        <f t="shared" si="16"/>
        <v>6</v>
      </c>
      <c r="G264" s="63">
        <f t="shared" si="17"/>
        <v>7</v>
      </c>
      <c r="H264" s="116">
        <f t="shared" si="18"/>
        <v>8</v>
      </c>
      <c r="I264" s="116">
        <f t="shared" si="19"/>
        <v>9</v>
      </c>
      <c r="J264" s="4" t="s">
        <v>158</v>
      </c>
      <c r="K264" s="4" t="s">
        <v>236</v>
      </c>
      <c r="L264" s="2" t="s">
        <v>662</v>
      </c>
      <c r="M264" s="6"/>
    </row>
    <row r="265" spans="1:13" ht="25.5" outlineLevel="1" x14ac:dyDescent="0.25">
      <c r="A265" s="7"/>
      <c r="B265" s="10"/>
      <c r="C265" s="22"/>
      <c r="D265" s="11" t="s">
        <v>663</v>
      </c>
      <c r="E265" s="10"/>
      <c r="F265" s="63" t="str">
        <f t="shared" si="16"/>
        <v/>
      </c>
      <c r="G265" s="63" t="str">
        <f t="shared" si="17"/>
        <v/>
      </c>
      <c r="H265" s="116" t="str">
        <f t="shared" si="18"/>
        <v/>
      </c>
      <c r="I265" s="116" t="str">
        <f t="shared" si="19"/>
        <v/>
      </c>
      <c r="J265" s="10"/>
      <c r="K265" s="10"/>
      <c r="L265" s="11" t="s">
        <v>179</v>
      </c>
      <c r="M265" s="12"/>
    </row>
    <row r="266" spans="1:13" ht="25.5" outlineLevel="1" x14ac:dyDescent="0.25">
      <c r="A266" s="7"/>
      <c r="B266" s="4" t="s">
        <v>654</v>
      </c>
      <c r="C266" s="21"/>
      <c r="D266" s="14" t="s">
        <v>664</v>
      </c>
      <c r="E266" s="3" t="s">
        <v>658</v>
      </c>
      <c r="F266" s="63">
        <f t="shared" si="16"/>
        <v>4</v>
      </c>
      <c r="G266" s="63">
        <f t="shared" si="17"/>
        <v>5</v>
      </c>
      <c r="H266" s="116">
        <f t="shared" si="18"/>
        <v>6</v>
      </c>
      <c r="I266" s="116">
        <f t="shared" si="19"/>
        <v>7</v>
      </c>
      <c r="J266" s="3" t="s">
        <v>108</v>
      </c>
      <c r="K266" s="3" t="s">
        <v>107</v>
      </c>
      <c r="L266" s="2" t="s">
        <v>665</v>
      </c>
      <c r="M266" s="6"/>
    </row>
    <row r="267" spans="1:13" ht="25.5" outlineLevel="1" x14ac:dyDescent="0.25">
      <c r="A267" s="7"/>
      <c r="B267" s="3"/>
      <c r="C267" s="21"/>
      <c r="D267" s="14" t="s">
        <v>666</v>
      </c>
      <c r="E267" s="3"/>
      <c r="F267" s="63" t="str">
        <f t="shared" si="16"/>
        <v/>
      </c>
      <c r="G267" s="63" t="str">
        <f t="shared" si="17"/>
        <v/>
      </c>
      <c r="H267" s="116" t="str">
        <f t="shared" si="18"/>
        <v/>
      </c>
      <c r="I267" s="116" t="str">
        <f t="shared" si="19"/>
        <v/>
      </c>
      <c r="J267" s="3"/>
      <c r="K267" s="3"/>
      <c r="L267" s="8" t="s">
        <v>183</v>
      </c>
      <c r="M267" s="9"/>
    </row>
    <row r="268" spans="1:13" outlineLevel="1" x14ac:dyDescent="0.25">
      <c r="A268" s="7"/>
      <c r="B268" s="10"/>
      <c r="C268" s="22"/>
      <c r="D268" s="11" t="s">
        <v>667</v>
      </c>
      <c r="E268" s="10"/>
      <c r="F268" s="63" t="str">
        <f t="shared" si="16"/>
        <v/>
      </c>
      <c r="G268" s="63" t="str">
        <f t="shared" si="17"/>
        <v/>
      </c>
      <c r="H268" s="116" t="str">
        <f t="shared" si="18"/>
        <v/>
      </c>
      <c r="I268" s="116" t="str">
        <f t="shared" si="19"/>
        <v/>
      </c>
      <c r="J268" s="10"/>
      <c r="K268" s="10"/>
      <c r="L268" s="11" t="s">
        <v>668</v>
      </c>
      <c r="M268" s="12"/>
    </row>
    <row r="269" spans="1:13" ht="25.5" outlineLevel="1" x14ac:dyDescent="0.25">
      <c r="A269" s="7"/>
      <c r="B269" s="3" t="s">
        <v>655</v>
      </c>
      <c r="C269" s="21"/>
      <c r="D269" s="8" t="s">
        <v>669</v>
      </c>
      <c r="E269" s="3" t="s">
        <v>659</v>
      </c>
      <c r="F269" s="63">
        <f t="shared" si="16"/>
        <v>4</v>
      </c>
      <c r="G269" s="63">
        <f t="shared" si="17"/>
        <v>6</v>
      </c>
      <c r="H269" s="116">
        <f t="shared" si="18"/>
        <v>6</v>
      </c>
      <c r="I269" s="116">
        <f t="shared" si="19"/>
        <v>8</v>
      </c>
      <c r="J269" s="3" t="s">
        <v>108</v>
      </c>
      <c r="K269" s="3" t="s">
        <v>158</v>
      </c>
      <c r="L269" s="8" t="s">
        <v>180</v>
      </c>
      <c r="M269" s="9"/>
    </row>
    <row r="270" spans="1:13" ht="25.5" outlineLevel="1" x14ac:dyDescent="0.25">
      <c r="A270" s="7"/>
      <c r="B270" s="10"/>
      <c r="C270" s="22"/>
      <c r="D270" s="11" t="s">
        <v>670</v>
      </c>
      <c r="E270" s="10"/>
      <c r="F270" s="63" t="str">
        <f t="shared" si="16"/>
        <v/>
      </c>
      <c r="G270" s="63" t="str">
        <f t="shared" si="17"/>
        <v/>
      </c>
      <c r="H270" s="116" t="str">
        <f t="shared" si="18"/>
        <v/>
      </c>
      <c r="I270" s="116" t="str">
        <f t="shared" si="19"/>
        <v/>
      </c>
      <c r="J270" s="10"/>
      <c r="K270" s="10"/>
      <c r="L270" s="11"/>
      <c r="M270" s="12"/>
    </row>
    <row r="271" spans="1:13" ht="25.5" outlineLevel="1" x14ac:dyDescent="0.25">
      <c r="A271" s="7"/>
      <c r="B271" s="3" t="s">
        <v>656</v>
      </c>
      <c r="C271" s="21"/>
      <c r="D271" s="8" t="s">
        <v>269</v>
      </c>
      <c r="E271" s="3" t="s">
        <v>660</v>
      </c>
      <c r="F271" s="63">
        <f t="shared" si="16"/>
        <v>4</v>
      </c>
      <c r="G271" s="63">
        <f t="shared" si="17"/>
        <v>7</v>
      </c>
      <c r="H271" s="116">
        <f t="shared" si="18"/>
        <v>6</v>
      </c>
      <c r="I271" s="116">
        <f t="shared" si="19"/>
        <v>9</v>
      </c>
      <c r="J271" s="3" t="s">
        <v>108</v>
      </c>
      <c r="K271" s="3" t="s">
        <v>236</v>
      </c>
      <c r="L271" s="8" t="s">
        <v>671</v>
      </c>
      <c r="M271" s="9"/>
    </row>
    <row r="272" spans="1:13" outlineLevel="1" x14ac:dyDescent="0.25">
      <c r="A272" s="7"/>
      <c r="B272" s="3"/>
      <c r="C272" s="21"/>
      <c r="D272" s="8" t="s">
        <v>672</v>
      </c>
      <c r="E272" s="3"/>
      <c r="F272" s="63" t="str">
        <f t="shared" si="16"/>
        <v/>
      </c>
      <c r="G272" s="63" t="str">
        <f t="shared" si="17"/>
        <v/>
      </c>
      <c r="H272" s="116" t="str">
        <f t="shared" si="18"/>
        <v/>
      </c>
      <c r="I272" s="116" t="str">
        <f t="shared" si="19"/>
        <v/>
      </c>
      <c r="J272" s="3"/>
      <c r="K272" s="3"/>
      <c r="L272" s="8" t="s">
        <v>673</v>
      </c>
      <c r="M272" s="9"/>
    </row>
    <row r="273" spans="1:13" outlineLevel="1" x14ac:dyDescent="0.25">
      <c r="A273" s="7"/>
      <c r="B273" s="3"/>
      <c r="C273" s="21"/>
      <c r="D273" s="8" t="s">
        <v>674</v>
      </c>
      <c r="E273" s="3"/>
      <c r="F273" s="63" t="str">
        <f t="shared" si="16"/>
        <v/>
      </c>
      <c r="G273" s="63" t="str">
        <f t="shared" si="17"/>
        <v/>
      </c>
      <c r="H273" s="116" t="str">
        <f t="shared" si="18"/>
        <v/>
      </c>
      <c r="I273" s="116" t="str">
        <f t="shared" si="19"/>
        <v/>
      </c>
      <c r="J273" s="3"/>
      <c r="K273" s="3"/>
      <c r="L273" s="8"/>
      <c r="M273" s="9"/>
    </row>
    <row r="274" spans="1:13" ht="25.5" outlineLevel="1" x14ac:dyDescent="0.25">
      <c r="A274" s="13"/>
      <c r="B274" s="10"/>
      <c r="C274" s="22"/>
      <c r="D274" s="8" t="s">
        <v>675</v>
      </c>
      <c r="E274" s="10"/>
      <c r="F274" s="63" t="str">
        <f t="shared" si="16"/>
        <v/>
      </c>
      <c r="G274" s="63" t="str">
        <f t="shared" si="17"/>
        <v/>
      </c>
      <c r="H274" s="116" t="str">
        <f t="shared" si="18"/>
        <v/>
      </c>
      <c r="I274" s="116" t="str">
        <f t="shared" si="19"/>
        <v/>
      </c>
      <c r="J274" s="10"/>
      <c r="K274" s="10"/>
      <c r="L274" s="11"/>
      <c r="M274" s="12"/>
    </row>
    <row r="275" spans="1:13" ht="25.5" x14ac:dyDescent="0.25">
      <c r="A275" s="19" t="s">
        <v>99</v>
      </c>
      <c r="B275" s="56" t="s">
        <v>676</v>
      </c>
      <c r="C275" s="15">
        <v>8</v>
      </c>
      <c r="D275" s="59"/>
      <c r="E275" s="5" t="s">
        <v>679</v>
      </c>
      <c r="F275" s="63">
        <f t="shared" si="16"/>
        <v>4</v>
      </c>
      <c r="G275" s="63">
        <f t="shared" si="17"/>
        <v>9</v>
      </c>
      <c r="H275" s="116">
        <f t="shared" si="18"/>
        <v>6</v>
      </c>
      <c r="I275" s="116">
        <f t="shared" si="19"/>
        <v>12</v>
      </c>
      <c r="J275" s="5" t="s">
        <v>108</v>
      </c>
      <c r="K275" s="5" t="s">
        <v>237</v>
      </c>
      <c r="L275" s="46"/>
      <c r="M275" s="47"/>
    </row>
    <row r="276" spans="1:13" ht="25.5" outlineLevel="1" x14ac:dyDescent="0.25">
      <c r="A276" s="7"/>
      <c r="B276" s="41"/>
      <c r="C276" s="16"/>
      <c r="D276" s="44" t="s">
        <v>188</v>
      </c>
      <c r="E276" s="7"/>
      <c r="F276" s="63" t="str">
        <f t="shared" si="16"/>
        <v/>
      </c>
      <c r="G276" s="63" t="str">
        <f t="shared" si="17"/>
        <v/>
      </c>
      <c r="H276" s="116" t="str">
        <f t="shared" si="18"/>
        <v/>
      </c>
      <c r="I276" s="116" t="str">
        <f t="shared" si="19"/>
        <v/>
      </c>
      <c r="J276" s="7"/>
      <c r="K276" s="7"/>
      <c r="L276" s="48"/>
      <c r="M276" s="49"/>
    </row>
    <row r="277" spans="1:13" ht="25.5" outlineLevel="1" x14ac:dyDescent="0.25">
      <c r="A277" s="7"/>
      <c r="B277" s="41"/>
      <c r="C277" s="16"/>
      <c r="D277" s="44" t="s">
        <v>189</v>
      </c>
      <c r="E277" s="7"/>
      <c r="F277" s="63" t="str">
        <f t="shared" si="16"/>
        <v/>
      </c>
      <c r="G277" s="63" t="str">
        <f t="shared" si="17"/>
        <v/>
      </c>
      <c r="H277" s="116" t="str">
        <f t="shared" si="18"/>
        <v/>
      </c>
      <c r="I277" s="116" t="str">
        <f t="shared" si="19"/>
        <v/>
      </c>
      <c r="J277" s="7"/>
      <c r="K277" s="7"/>
      <c r="L277" s="48"/>
      <c r="M277" s="49"/>
    </row>
    <row r="278" spans="1:13" ht="38.25" outlineLevel="1" x14ac:dyDescent="0.25">
      <c r="A278" s="7"/>
      <c r="B278" s="41"/>
      <c r="C278" s="16"/>
      <c r="D278" s="44" t="s">
        <v>677</v>
      </c>
      <c r="E278" s="7"/>
      <c r="F278" s="63" t="str">
        <f t="shared" si="16"/>
        <v/>
      </c>
      <c r="G278" s="63" t="str">
        <f t="shared" si="17"/>
        <v/>
      </c>
      <c r="H278" s="116" t="str">
        <f t="shared" si="18"/>
        <v/>
      </c>
      <c r="I278" s="116" t="str">
        <f t="shared" si="19"/>
        <v/>
      </c>
      <c r="J278" s="7"/>
      <c r="K278" s="7"/>
      <c r="L278" s="48"/>
      <c r="M278" s="49"/>
    </row>
    <row r="279" spans="1:13" outlineLevel="1" x14ac:dyDescent="0.25">
      <c r="A279" s="7"/>
      <c r="B279" s="41"/>
      <c r="C279" s="16"/>
      <c r="D279" s="44" t="s">
        <v>190</v>
      </c>
      <c r="E279" s="7"/>
      <c r="F279" s="63" t="str">
        <f t="shared" si="16"/>
        <v/>
      </c>
      <c r="G279" s="63" t="str">
        <f t="shared" si="17"/>
        <v/>
      </c>
      <c r="H279" s="116" t="str">
        <f t="shared" si="18"/>
        <v/>
      </c>
      <c r="I279" s="116" t="str">
        <f t="shared" si="19"/>
        <v/>
      </c>
      <c r="J279" s="7"/>
      <c r="K279" s="7"/>
      <c r="L279" s="48"/>
      <c r="M279" s="49"/>
    </row>
    <row r="280" spans="1:13" outlineLevel="1" x14ac:dyDescent="0.25">
      <c r="A280" s="7"/>
      <c r="B280" s="61"/>
      <c r="C280" s="17"/>
      <c r="D280" s="45" t="s">
        <v>678</v>
      </c>
      <c r="E280" s="13"/>
      <c r="F280" s="63" t="str">
        <f t="shared" si="16"/>
        <v/>
      </c>
      <c r="G280" s="63" t="str">
        <f t="shared" si="17"/>
        <v/>
      </c>
      <c r="H280" s="116" t="str">
        <f t="shared" si="18"/>
        <v/>
      </c>
      <c r="I280" s="116" t="str">
        <f t="shared" si="19"/>
        <v/>
      </c>
      <c r="J280" s="13"/>
      <c r="K280" s="13"/>
      <c r="L280" s="50"/>
      <c r="M280" s="51"/>
    </row>
    <row r="281" spans="1:13" ht="25.5" outlineLevel="1" x14ac:dyDescent="0.25">
      <c r="A281" s="7"/>
      <c r="B281" s="3" t="s">
        <v>680</v>
      </c>
      <c r="C281" s="20"/>
      <c r="D281" s="8" t="s">
        <v>689</v>
      </c>
      <c r="E281" s="3" t="s">
        <v>685</v>
      </c>
      <c r="F281" s="63">
        <f t="shared" si="16"/>
        <v>4</v>
      </c>
      <c r="G281" s="63">
        <f t="shared" si="17"/>
        <v>8</v>
      </c>
      <c r="H281" s="116">
        <f t="shared" si="18"/>
        <v>6</v>
      </c>
      <c r="I281" s="116">
        <f t="shared" si="19"/>
        <v>10</v>
      </c>
      <c r="J281" s="3" t="s">
        <v>108</v>
      </c>
      <c r="K281" s="3" t="s">
        <v>238</v>
      </c>
      <c r="L281" s="2" t="s">
        <v>690</v>
      </c>
      <c r="M281" s="9"/>
    </row>
    <row r="282" spans="1:13" outlineLevel="1" x14ac:dyDescent="0.25">
      <c r="A282" s="7"/>
      <c r="B282" s="3"/>
      <c r="C282" s="21"/>
      <c r="D282" s="8" t="s">
        <v>190</v>
      </c>
      <c r="E282" s="3"/>
      <c r="F282" s="63" t="str">
        <f t="shared" si="16"/>
        <v/>
      </c>
      <c r="G282" s="63" t="str">
        <f t="shared" si="17"/>
        <v/>
      </c>
      <c r="H282" s="116" t="str">
        <f t="shared" si="18"/>
        <v/>
      </c>
      <c r="I282" s="116" t="str">
        <f t="shared" si="19"/>
        <v/>
      </c>
      <c r="J282" s="3"/>
      <c r="K282" s="3"/>
      <c r="L282" s="8" t="s">
        <v>691</v>
      </c>
      <c r="M282" s="9"/>
    </row>
    <row r="283" spans="1:13" outlineLevel="1" x14ac:dyDescent="0.25">
      <c r="A283" s="7"/>
      <c r="B283" s="3"/>
      <c r="C283" s="21"/>
      <c r="D283" s="8" t="s">
        <v>165</v>
      </c>
      <c r="E283" s="3"/>
      <c r="F283" s="63" t="str">
        <f t="shared" si="16"/>
        <v/>
      </c>
      <c r="G283" s="63" t="str">
        <f t="shared" si="17"/>
        <v/>
      </c>
      <c r="H283" s="116" t="str">
        <f t="shared" si="18"/>
        <v/>
      </c>
      <c r="I283" s="116" t="str">
        <f t="shared" si="19"/>
        <v/>
      </c>
      <c r="J283" s="3"/>
      <c r="K283" s="3"/>
      <c r="L283" s="8"/>
      <c r="M283" s="9"/>
    </row>
    <row r="284" spans="1:13" ht="25.5" outlineLevel="1" x14ac:dyDescent="0.25">
      <c r="A284" s="7"/>
      <c r="B284" s="10"/>
      <c r="C284" s="22"/>
      <c r="D284" s="11" t="s">
        <v>692</v>
      </c>
      <c r="E284" s="10"/>
      <c r="F284" s="63" t="str">
        <f t="shared" si="16"/>
        <v/>
      </c>
      <c r="G284" s="63" t="str">
        <f t="shared" si="17"/>
        <v/>
      </c>
      <c r="H284" s="116" t="str">
        <f t="shared" si="18"/>
        <v/>
      </c>
      <c r="I284" s="116" t="str">
        <f t="shared" si="19"/>
        <v/>
      </c>
      <c r="J284" s="10"/>
      <c r="K284" s="10"/>
      <c r="L284" s="11"/>
      <c r="M284" s="12"/>
    </row>
    <row r="285" spans="1:13" ht="38.25" outlineLevel="1" x14ac:dyDescent="0.25">
      <c r="A285" s="7"/>
      <c r="B285" s="3" t="s">
        <v>681</v>
      </c>
      <c r="C285" s="21"/>
      <c r="D285" s="8" t="s">
        <v>693</v>
      </c>
      <c r="E285" s="3" t="s">
        <v>685</v>
      </c>
      <c r="F285" s="63">
        <f t="shared" si="16"/>
        <v>9</v>
      </c>
      <c r="G285" s="63">
        <f t="shared" si="17"/>
        <v>9</v>
      </c>
      <c r="H285" s="116">
        <f t="shared" si="18"/>
        <v>12</v>
      </c>
      <c r="I285" s="116">
        <f t="shared" si="19"/>
        <v>12</v>
      </c>
      <c r="J285" s="3" t="s">
        <v>237</v>
      </c>
      <c r="K285" s="3" t="s">
        <v>237</v>
      </c>
      <c r="L285" s="8" t="s">
        <v>694</v>
      </c>
      <c r="M285" s="9"/>
    </row>
    <row r="286" spans="1:13" ht="25.5" outlineLevel="1" x14ac:dyDescent="0.25">
      <c r="A286" s="7"/>
      <c r="B286" s="3"/>
      <c r="C286" s="22"/>
      <c r="D286" s="8" t="s">
        <v>695</v>
      </c>
      <c r="E286" s="3"/>
      <c r="F286" s="63" t="str">
        <f t="shared" si="16"/>
        <v/>
      </c>
      <c r="G286" s="63" t="str">
        <f t="shared" si="17"/>
        <v/>
      </c>
      <c r="H286" s="116" t="str">
        <f t="shared" si="18"/>
        <v/>
      </c>
      <c r="I286" s="116" t="str">
        <f t="shared" si="19"/>
        <v/>
      </c>
      <c r="J286" s="3"/>
      <c r="K286" s="3"/>
      <c r="L286" s="8" t="s">
        <v>696</v>
      </c>
      <c r="M286" s="9"/>
    </row>
    <row r="287" spans="1:13" ht="25.5" outlineLevel="1" x14ac:dyDescent="0.25">
      <c r="A287" s="7"/>
      <c r="B287" s="4" t="s">
        <v>682</v>
      </c>
      <c r="C287" s="20"/>
      <c r="D287" s="2" t="s">
        <v>697</v>
      </c>
      <c r="E287" s="4" t="s">
        <v>686</v>
      </c>
      <c r="F287" s="63">
        <f t="shared" si="16"/>
        <v>3</v>
      </c>
      <c r="G287" s="63">
        <f t="shared" si="17"/>
        <v>7</v>
      </c>
      <c r="H287" s="116">
        <f t="shared" si="18"/>
        <v>5</v>
      </c>
      <c r="I287" s="116">
        <f t="shared" si="19"/>
        <v>9</v>
      </c>
      <c r="J287" s="4" t="s">
        <v>106</v>
      </c>
      <c r="K287" s="4" t="s">
        <v>236</v>
      </c>
      <c r="L287" s="2" t="s">
        <v>698</v>
      </c>
      <c r="M287" s="6"/>
    </row>
    <row r="288" spans="1:13" outlineLevel="1" x14ac:dyDescent="0.25">
      <c r="A288" s="7"/>
      <c r="B288" s="10"/>
      <c r="C288" s="22"/>
      <c r="D288" s="11" t="s">
        <v>706</v>
      </c>
      <c r="E288" s="10"/>
      <c r="F288" s="63" t="str">
        <f t="shared" si="16"/>
        <v/>
      </c>
      <c r="G288" s="63" t="str">
        <f t="shared" si="17"/>
        <v/>
      </c>
      <c r="H288" s="116" t="str">
        <f t="shared" si="18"/>
        <v/>
      </c>
      <c r="I288" s="116" t="str">
        <f t="shared" si="19"/>
        <v/>
      </c>
      <c r="J288" s="10"/>
      <c r="K288" s="10"/>
      <c r="L288" s="11" t="s">
        <v>699</v>
      </c>
      <c r="M288" s="12"/>
    </row>
    <row r="289" spans="1:13" outlineLevel="1" x14ac:dyDescent="0.25">
      <c r="A289" s="7"/>
      <c r="B289" s="3" t="s">
        <v>683</v>
      </c>
      <c r="C289" s="21"/>
      <c r="D289" s="8" t="s">
        <v>700</v>
      </c>
      <c r="E289" s="3" t="s">
        <v>687</v>
      </c>
      <c r="F289" s="63">
        <f t="shared" si="16"/>
        <v>7</v>
      </c>
      <c r="G289" s="63">
        <f t="shared" si="17"/>
        <v>9</v>
      </c>
      <c r="H289" s="116">
        <f t="shared" si="18"/>
        <v>9</v>
      </c>
      <c r="I289" s="116">
        <f t="shared" si="19"/>
        <v>11</v>
      </c>
      <c r="J289" s="3" t="s">
        <v>236</v>
      </c>
      <c r="K289" s="3" t="s">
        <v>239</v>
      </c>
      <c r="L289" s="8" t="s">
        <v>701</v>
      </c>
      <c r="M289" s="9"/>
    </row>
    <row r="290" spans="1:13" ht="25.5" outlineLevel="1" x14ac:dyDescent="0.25">
      <c r="A290" s="7"/>
      <c r="B290" s="3"/>
      <c r="C290" s="21"/>
      <c r="D290" s="8"/>
      <c r="E290" s="3"/>
      <c r="F290" s="63" t="str">
        <f t="shared" si="16"/>
        <v/>
      </c>
      <c r="G290" s="63" t="str">
        <f t="shared" si="17"/>
        <v/>
      </c>
      <c r="H290" s="116" t="str">
        <f t="shared" si="18"/>
        <v/>
      </c>
      <c r="I290" s="116" t="str">
        <f t="shared" si="19"/>
        <v/>
      </c>
      <c r="J290" s="3"/>
      <c r="K290" s="3"/>
      <c r="L290" s="8" t="s">
        <v>702</v>
      </c>
      <c r="M290" s="9"/>
    </row>
    <row r="291" spans="1:13" ht="25.5" outlineLevel="1" x14ac:dyDescent="0.25">
      <c r="A291" s="7"/>
      <c r="B291" s="4" t="s">
        <v>684</v>
      </c>
      <c r="C291" s="20"/>
      <c r="D291" s="2" t="s">
        <v>703</v>
      </c>
      <c r="E291" s="4" t="s">
        <v>688</v>
      </c>
      <c r="F291" s="63">
        <f t="shared" si="16"/>
        <v>7</v>
      </c>
      <c r="G291" s="63">
        <f t="shared" si="17"/>
        <v>9</v>
      </c>
      <c r="H291" s="116">
        <f t="shared" si="18"/>
        <v>9</v>
      </c>
      <c r="I291" s="116">
        <f t="shared" si="19"/>
        <v>12</v>
      </c>
      <c r="J291" s="4" t="s">
        <v>236</v>
      </c>
      <c r="K291" s="4" t="s">
        <v>237</v>
      </c>
      <c r="L291" s="2" t="s">
        <v>704</v>
      </c>
      <c r="M291" s="6"/>
    </row>
    <row r="292" spans="1:13" outlineLevel="1" x14ac:dyDescent="0.25">
      <c r="A292" s="7"/>
      <c r="B292" s="3"/>
      <c r="C292" s="21"/>
      <c r="D292" s="8" t="s">
        <v>147</v>
      </c>
      <c r="E292" s="3"/>
      <c r="F292" s="63" t="str">
        <f t="shared" si="16"/>
        <v/>
      </c>
      <c r="G292" s="63" t="str">
        <f t="shared" si="17"/>
        <v/>
      </c>
      <c r="H292" s="116" t="str">
        <f t="shared" si="18"/>
        <v/>
      </c>
      <c r="I292" s="116" t="str">
        <f t="shared" si="19"/>
        <v/>
      </c>
      <c r="J292" s="3"/>
      <c r="K292" s="3"/>
      <c r="L292" s="8"/>
      <c r="M292" s="9"/>
    </row>
    <row r="293" spans="1:13" outlineLevel="1" x14ac:dyDescent="0.25">
      <c r="A293" s="13"/>
      <c r="B293" s="10"/>
      <c r="C293" s="22"/>
      <c r="D293" s="11" t="s">
        <v>705</v>
      </c>
      <c r="E293" s="10"/>
      <c r="F293" s="63" t="str">
        <f t="shared" si="16"/>
        <v/>
      </c>
      <c r="G293" s="63" t="str">
        <f t="shared" si="17"/>
        <v/>
      </c>
      <c r="H293" s="116" t="str">
        <f t="shared" si="18"/>
        <v/>
      </c>
      <c r="I293" s="116" t="str">
        <f t="shared" si="19"/>
        <v/>
      </c>
      <c r="J293" s="10"/>
      <c r="K293" s="10"/>
      <c r="L293" s="11"/>
      <c r="M293" s="12"/>
    </row>
    <row r="294" spans="1:13" ht="38.25" x14ac:dyDescent="0.25">
      <c r="A294" s="19" t="s">
        <v>99</v>
      </c>
      <c r="B294" s="19" t="s">
        <v>707</v>
      </c>
      <c r="C294" s="15">
        <v>13</v>
      </c>
      <c r="D294" s="59"/>
      <c r="E294" s="5" t="s">
        <v>710</v>
      </c>
      <c r="F294" s="63">
        <f t="shared" si="16"/>
        <v>7</v>
      </c>
      <c r="G294" s="63">
        <f t="shared" si="17"/>
        <v>9</v>
      </c>
      <c r="H294" s="116">
        <f t="shared" si="18"/>
        <v>9</v>
      </c>
      <c r="I294" s="116">
        <f t="shared" si="19"/>
        <v>12</v>
      </c>
      <c r="J294" s="5" t="s">
        <v>236</v>
      </c>
      <c r="K294" s="5" t="s">
        <v>237</v>
      </c>
      <c r="L294" s="46"/>
      <c r="M294" s="47"/>
    </row>
    <row r="295" spans="1:13" ht="25.5" outlineLevel="1" x14ac:dyDescent="0.25">
      <c r="A295" s="41"/>
      <c r="B295" s="41"/>
      <c r="C295" s="16"/>
      <c r="D295" s="44" t="s">
        <v>708</v>
      </c>
      <c r="E295" s="7"/>
      <c r="F295" s="63" t="str">
        <f t="shared" si="16"/>
        <v/>
      </c>
      <c r="G295" s="63" t="str">
        <f t="shared" si="17"/>
        <v/>
      </c>
      <c r="H295" s="116" t="str">
        <f t="shared" si="18"/>
        <v/>
      </c>
      <c r="I295" s="116" t="str">
        <f t="shared" si="19"/>
        <v/>
      </c>
      <c r="J295" s="7"/>
      <c r="K295" s="7"/>
      <c r="L295" s="48"/>
      <c r="M295" s="49"/>
    </row>
    <row r="296" spans="1:13" ht="25.5" outlineLevel="1" x14ac:dyDescent="0.25">
      <c r="A296" s="41"/>
      <c r="B296" s="41"/>
      <c r="C296" s="16"/>
      <c r="D296" s="44" t="s">
        <v>709</v>
      </c>
      <c r="E296" s="7"/>
      <c r="F296" s="63" t="str">
        <f t="shared" si="16"/>
        <v/>
      </c>
      <c r="G296" s="63" t="str">
        <f t="shared" si="17"/>
        <v/>
      </c>
      <c r="H296" s="116" t="str">
        <f t="shared" si="18"/>
        <v/>
      </c>
      <c r="I296" s="116" t="str">
        <f t="shared" si="19"/>
        <v/>
      </c>
      <c r="J296" s="7"/>
      <c r="K296" s="7"/>
      <c r="L296" s="48"/>
      <c r="M296" s="49"/>
    </row>
    <row r="297" spans="1:13" outlineLevel="1" x14ac:dyDescent="0.25">
      <c r="A297" s="41"/>
      <c r="B297" s="41"/>
      <c r="C297" s="16"/>
      <c r="D297" s="44" t="s">
        <v>185</v>
      </c>
      <c r="E297" s="7"/>
      <c r="F297" s="63" t="str">
        <f t="shared" si="16"/>
        <v/>
      </c>
      <c r="G297" s="63" t="str">
        <f t="shared" si="17"/>
        <v/>
      </c>
      <c r="H297" s="116" t="str">
        <f t="shared" si="18"/>
        <v/>
      </c>
      <c r="I297" s="116" t="str">
        <f t="shared" si="19"/>
        <v/>
      </c>
      <c r="J297" s="7"/>
      <c r="K297" s="7"/>
      <c r="L297" s="48"/>
      <c r="M297" s="49"/>
    </row>
    <row r="298" spans="1:13" ht="25.5" outlineLevel="1" x14ac:dyDescent="0.25">
      <c r="A298" s="7"/>
      <c r="B298" s="77" t="s">
        <v>711</v>
      </c>
      <c r="C298" s="78"/>
      <c r="D298" s="79" t="s">
        <v>723</v>
      </c>
      <c r="E298" s="77" t="s">
        <v>63</v>
      </c>
      <c r="F298" s="63">
        <f t="shared" si="16"/>
        <v>8</v>
      </c>
      <c r="G298" s="63">
        <f t="shared" si="17"/>
        <v>9</v>
      </c>
      <c r="H298" s="116">
        <f t="shared" si="18"/>
        <v>10</v>
      </c>
      <c r="I298" s="116">
        <f t="shared" si="19"/>
        <v>11</v>
      </c>
      <c r="J298" s="77" t="s">
        <v>238</v>
      </c>
      <c r="K298" s="77" t="s">
        <v>239</v>
      </c>
      <c r="L298" s="79" t="s">
        <v>724</v>
      </c>
      <c r="M298" s="80"/>
    </row>
    <row r="299" spans="1:13" ht="25.5" outlineLevel="1" x14ac:dyDescent="0.25">
      <c r="A299" s="7"/>
      <c r="B299" s="3" t="s">
        <v>712</v>
      </c>
      <c r="C299" s="21"/>
      <c r="D299" s="14" t="s">
        <v>725</v>
      </c>
      <c r="E299" s="3" t="s">
        <v>720</v>
      </c>
      <c r="F299" s="63">
        <f t="shared" si="16"/>
        <v>8</v>
      </c>
      <c r="G299" s="63">
        <f t="shared" si="17"/>
        <v>9</v>
      </c>
      <c r="H299" s="116">
        <f t="shared" si="18"/>
        <v>10</v>
      </c>
      <c r="I299" s="116">
        <f t="shared" si="19"/>
        <v>12</v>
      </c>
      <c r="J299" s="3" t="s">
        <v>238</v>
      </c>
      <c r="K299" s="3" t="s">
        <v>237</v>
      </c>
      <c r="L299" s="8" t="s">
        <v>754</v>
      </c>
      <c r="M299" s="9"/>
    </row>
    <row r="300" spans="1:13" ht="25.5" outlineLevel="1" x14ac:dyDescent="0.25">
      <c r="A300" s="7"/>
      <c r="B300" s="3"/>
      <c r="C300" s="21"/>
      <c r="D300" s="14" t="s">
        <v>726</v>
      </c>
      <c r="E300" s="3"/>
      <c r="F300" s="63" t="str">
        <f t="shared" si="16"/>
        <v/>
      </c>
      <c r="G300" s="63" t="str">
        <f t="shared" si="17"/>
        <v/>
      </c>
      <c r="H300" s="116" t="str">
        <f t="shared" si="18"/>
        <v/>
      </c>
      <c r="I300" s="116" t="str">
        <f t="shared" si="19"/>
        <v/>
      </c>
      <c r="J300" s="3"/>
      <c r="K300" s="3"/>
      <c r="L300" s="8" t="s">
        <v>727</v>
      </c>
      <c r="M300" s="9"/>
    </row>
    <row r="301" spans="1:13" outlineLevel="1" x14ac:dyDescent="0.25">
      <c r="A301" s="7"/>
      <c r="B301" s="10"/>
      <c r="C301" s="22"/>
      <c r="D301" s="11" t="s">
        <v>755</v>
      </c>
      <c r="E301" s="10"/>
      <c r="F301" s="63" t="str">
        <f t="shared" si="16"/>
        <v/>
      </c>
      <c r="G301" s="63" t="str">
        <f t="shared" si="17"/>
        <v/>
      </c>
      <c r="H301" s="116" t="str">
        <f t="shared" si="18"/>
        <v/>
      </c>
      <c r="I301" s="116" t="str">
        <f t="shared" si="19"/>
        <v/>
      </c>
      <c r="J301" s="10"/>
      <c r="K301" s="10"/>
      <c r="L301" s="11"/>
      <c r="M301" s="12"/>
    </row>
    <row r="302" spans="1:13" ht="25.5" outlineLevel="1" x14ac:dyDescent="0.25">
      <c r="A302" s="7"/>
      <c r="B302" s="3" t="s">
        <v>713</v>
      </c>
      <c r="C302" s="21"/>
      <c r="D302" s="8" t="s">
        <v>728</v>
      </c>
      <c r="E302" s="3" t="s">
        <v>720</v>
      </c>
      <c r="F302" s="63">
        <f t="shared" si="16"/>
        <v>8</v>
      </c>
      <c r="G302" s="63">
        <f t="shared" si="17"/>
        <v>9</v>
      </c>
      <c r="H302" s="116">
        <f t="shared" si="18"/>
        <v>10</v>
      </c>
      <c r="I302" s="116">
        <f t="shared" si="19"/>
        <v>12</v>
      </c>
      <c r="J302" s="3" t="s">
        <v>238</v>
      </c>
      <c r="K302" s="3" t="s">
        <v>237</v>
      </c>
      <c r="L302" s="8" t="s">
        <v>729</v>
      </c>
      <c r="M302" s="9"/>
    </row>
    <row r="303" spans="1:13" ht="25.5" outlineLevel="1" x14ac:dyDescent="0.25">
      <c r="A303" s="7"/>
      <c r="B303" s="3"/>
      <c r="C303" s="21"/>
      <c r="D303" s="8" t="s">
        <v>726</v>
      </c>
      <c r="E303" s="3"/>
      <c r="F303" s="63" t="str">
        <f t="shared" si="16"/>
        <v/>
      </c>
      <c r="G303" s="63" t="str">
        <f t="shared" si="17"/>
        <v/>
      </c>
      <c r="H303" s="116" t="str">
        <f t="shared" si="18"/>
        <v/>
      </c>
      <c r="I303" s="116" t="str">
        <f t="shared" si="19"/>
        <v/>
      </c>
      <c r="J303" s="3"/>
      <c r="K303" s="3"/>
      <c r="L303" s="8" t="s">
        <v>730</v>
      </c>
      <c r="M303" s="9"/>
    </row>
    <row r="304" spans="1:13" outlineLevel="1" x14ac:dyDescent="0.25">
      <c r="A304" s="7"/>
      <c r="B304" s="10"/>
      <c r="C304" s="22"/>
      <c r="D304" s="11" t="s">
        <v>731</v>
      </c>
      <c r="E304" s="10"/>
      <c r="F304" s="63" t="str">
        <f t="shared" si="16"/>
        <v/>
      </c>
      <c r="G304" s="63" t="str">
        <f t="shared" si="17"/>
        <v/>
      </c>
      <c r="H304" s="116" t="str">
        <f t="shared" si="18"/>
        <v/>
      </c>
      <c r="I304" s="116" t="str">
        <f t="shared" si="19"/>
        <v/>
      </c>
      <c r="J304" s="10"/>
      <c r="K304" s="10"/>
      <c r="L304" s="11"/>
      <c r="M304" s="12"/>
    </row>
    <row r="305" spans="1:13" ht="25.5" outlineLevel="1" x14ac:dyDescent="0.25">
      <c r="A305" s="7"/>
      <c r="B305" s="3" t="s">
        <v>714</v>
      </c>
      <c r="C305" s="20"/>
      <c r="D305" s="8" t="s">
        <v>732</v>
      </c>
      <c r="E305" s="3" t="s">
        <v>720</v>
      </c>
      <c r="F305" s="63">
        <f t="shared" si="16"/>
        <v>8</v>
      </c>
      <c r="G305" s="63">
        <f t="shared" si="17"/>
        <v>9</v>
      </c>
      <c r="H305" s="116">
        <f t="shared" si="18"/>
        <v>10</v>
      </c>
      <c r="I305" s="116">
        <f t="shared" si="19"/>
        <v>12</v>
      </c>
      <c r="J305" s="3" t="s">
        <v>238</v>
      </c>
      <c r="K305" s="3" t="s">
        <v>237</v>
      </c>
      <c r="L305" s="8" t="s">
        <v>733</v>
      </c>
      <c r="M305" s="9"/>
    </row>
    <row r="306" spans="1:13" ht="25.5" outlineLevel="1" x14ac:dyDescent="0.25">
      <c r="A306" s="7"/>
      <c r="B306" s="3"/>
      <c r="C306" s="21"/>
      <c r="D306" s="8" t="s">
        <v>726</v>
      </c>
      <c r="E306" s="3"/>
      <c r="F306" s="63" t="str">
        <f t="shared" si="16"/>
        <v/>
      </c>
      <c r="G306" s="63" t="str">
        <f t="shared" si="17"/>
        <v/>
      </c>
      <c r="H306" s="116" t="str">
        <f t="shared" si="18"/>
        <v/>
      </c>
      <c r="I306" s="116" t="str">
        <f t="shared" si="19"/>
        <v/>
      </c>
      <c r="J306" s="3"/>
      <c r="K306" s="3"/>
      <c r="L306" s="8" t="s">
        <v>734</v>
      </c>
      <c r="M306" s="9"/>
    </row>
    <row r="307" spans="1:13" outlineLevel="1" x14ac:dyDescent="0.25">
      <c r="A307" s="7"/>
      <c r="B307" s="10"/>
      <c r="C307" s="22"/>
      <c r="D307" s="11" t="s">
        <v>735</v>
      </c>
      <c r="E307" s="10"/>
      <c r="F307" s="63" t="str">
        <f t="shared" si="16"/>
        <v/>
      </c>
      <c r="G307" s="63" t="str">
        <f t="shared" si="17"/>
        <v/>
      </c>
      <c r="H307" s="116" t="str">
        <f t="shared" si="18"/>
        <v/>
      </c>
      <c r="I307" s="116" t="str">
        <f t="shared" si="19"/>
        <v/>
      </c>
      <c r="J307" s="10"/>
      <c r="K307" s="10"/>
      <c r="L307" s="11"/>
      <c r="M307" s="12"/>
    </row>
    <row r="308" spans="1:13" ht="25.5" outlineLevel="1" x14ac:dyDescent="0.25">
      <c r="A308" s="7"/>
      <c r="B308" s="3" t="s">
        <v>715</v>
      </c>
      <c r="C308" s="21"/>
      <c r="D308" s="8" t="s">
        <v>736</v>
      </c>
      <c r="E308" s="3" t="s">
        <v>721</v>
      </c>
      <c r="F308" s="63">
        <f t="shared" si="16"/>
        <v>7</v>
      </c>
      <c r="G308" s="63">
        <f t="shared" si="17"/>
        <v>9</v>
      </c>
      <c r="H308" s="116">
        <f t="shared" si="18"/>
        <v>9</v>
      </c>
      <c r="I308" s="116">
        <f t="shared" si="19"/>
        <v>12</v>
      </c>
      <c r="J308" s="3" t="s">
        <v>236</v>
      </c>
      <c r="K308" s="3" t="s">
        <v>237</v>
      </c>
      <c r="L308" s="8" t="s">
        <v>737</v>
      </c>
      <c r="M308" s="9"/>
    </row>
    <row r="309" spans="1:13" ht="25.5" outlineLevel="1" x14ac:dyDescent="0.25">
      <c r="A309" s="7"/>
      <c r="B309" s="3"/>
      <c r="C309" s="21"/>
      <c r="D309" s="8" t="s">
        <v>738</v>
      </c>
      <c r="E309" s="3"/>
      <c r="F309" s="63" t="str">
        <f t="shared" si="16"/>
        <v/>
      </c>
      <c r="G309" s="63" t="str">
        <f t="shared" si="17"/>
        <v/>
      </c>
      <c r="H309" s="116" t="str">
        <f t="shared" si="18"/>
        <v/>
      </c>
      <c r="I309" s="116" t="str">
        <f t="shared" si="19"/>
        <v/>
      </c>
      <c r="J309" s="3"/>
      <c r="K309" s="3"/>
      <c r="L309" s="8" t="s">
        <v>739</v>
      </c>
      <c r="M309" s="9"/>
    </row>
    <row r="310" spans="1:13" outlineLevel="1" x14ac:dyDescent="0.25">
      <c r="A310" s="7"/>
      <c r="B310" s="10"/>
      <c r="C310" s="22"/>
      <c r="D310" s="11" t="s">
        <v>740</v>
      </c>
      <c r="E310" s="10"/>
      <c r="F310" s="63" t="str">
        <f t="shared" si="16"/>
        <v/>
      </c>
      <c r="G310" s="63" t="str">
        <f t="shared" si="17"/>
        <v/>
      </c>
      <c r="H310" s="116" t="str">
        <f t="shared" si="18"/>
        <v/>
      </c>
      <c r="I310" s="116" t="str">
        <f t="shared" si="19"/>
        <v/>
      </c>
      <c r="J310" s="10"/>
      <c r="K310" s="10"/>
      <c r="L310" s="11"/>
      <c r="M310" s="12"/>
    </row>
    <row r="311" spans="1:13" ht="25.5" outlineLevel="1" x14ac:dyDescent="0.25">
      <c r="A311" s="7"/>
      <c r="B311" s="3" t="s">
        <v>716</v>
      </c>
      <c r="C311" s="20"/>
      <c r="D311" s="8" t="s">
        <v>741</v>
      </c>
      <c r="E311" s="3" t="s">
        <v>721</v>
      </c>
      <c r="F311" s="63">
        <f t="shared" si="16"/>
        <v>8</v>
      </c>
      <c r="G311" s="63">
        <f t="shared" si="17"/>
        <v>9</v>
      </c>
      <c r="H311" s="116">
        <f t="shared" si="18"/>
        <v>10</v>
      </c>
      <c r="I311" s="116">
        <f t="shared" si="19"/>
        <v>12</v>
      </c>
      <c r="J311" s="3" t="s">
        <v>238</v>
      </c>
      <c r="K311" s="3" t="s">
        <v>237</v>
      </c>
      <c r="L311" s="8" t="s">
        <v>742</v>
      </c>
      <c r="M311" s="9"/>
    </row>
    <row r="312" spans="1:13" outlineLevel="1" x14ac:dyDescent="0.25">
      <c r="A312" s="7"/>
      <c r="B312" s="3"/>
      <c r="C312" s="21"/>
      <c r="D312" s="8" t="s">
        <v>506</v>
      </c>
      <c r="E312" s="3"/>
      <c r="F312" s="63" t="str">
        <f t="shared" si="16"/>
        <v/>
      </c>
      <c r="G312" s="63" t="str">
        <f t="shared" si="17"/>
        <v/>
      </c>
      <c r="H312" s="116" t="str">
        <f t="shared" si="18"/>
        <v/>
      </c>
      <c r="I312" s="116" t="str">
        <f t="shared" si="19"/>
        <v/>
      </c>
      <c r="J312" s="3"/>
      <c r="K312" s="3"/>
      <c r="L312" s="8" t="s">
        <v>743</v>
      </c>
      <c r="M312" s="9"/>
    </row>
    <row r="313" spans="1:13" outlineLevel="1" x14ac:dyDescent="0.25">
      <c r="A313" s="7"/>
      <c r="B313" s="10"/>
      <c r="C313" s="22"/>
      <c r="D313" s="11" t="s">
        <v>744</v>
      </c>
      <c r="E313" s="10"/>
      <c r="F313" s="63" t="str">
        <f t="shared" si="16"/>
        <v/>
      </c>
      <c r="G313" s="63" t="str">
        <f t="shared" si="17"/>
        <v/>
      </c>
      <c r="H313" s="116" t="str">
        <f t="shared" si="18"/>
        <v/>
      </c>
      <c r="I313" s="116" t="str">
        <f t="shared" si="19"/>
        <v/>
      </c>
      <c r="J313" s="10"/>
      <c r="K313" s="10"/>
      <c r="L313" s="23"/>
      <c r="M313" s="12"/>
    </row>
    <row r="314" spans="1:13" outlineLevel="1" x14ac:dyDescent="0.25">
      <c r="A314" s="7"/>
      <c r="B314" s="4" t="s">
        <v>717</v>
      </c>
      <c r="C314" s="20"/>
      <c r="D314" s="2" t="s">
        <v>745</v>
      </c>
      <c r="E314" s="4" t="s">
        <v>44</v>
      </c>
      <c r="F314" s="63">
        <f t="shared" si="16"/>
        <v>9</v>
      </c>
      <c r="G314" s="63">
        <f t="shared" si="17"/>
        <v>9</v>
      </c>
      <c r="H314" s="116">
        <f t="shared" si="18"/>
        <v>12</v>
      </c>
      <c r="I314" s="116">
        <f t="shared" si="19"/>
        <v>12</v>
      </c>
      <c r="J314" s="4" t="s">
        <v>237</v>
      </c>
      <c r="K314" s="4" t="s">
        <v>237</v>
      </c>
      <c r="L314" s="70" t="s">
        <v>746</v>
      </c>
      <c r="M314" s="6"/>
    </row>
    <row r="315" spans="1:13" outlineLevel="1" x14ac:dyDescent="0.25">
      <c r="A315" s="7"/>
      <c r="B315" s="10"/>
      <c r="C315" s="22"/>
      <c r="D315" s="11"/>
      <c r="E315" s="10"/>
      <c r="F315" s="63" t="str">
        <f t="shared" si="16"/>
        <v/>
      </c>
      <c r="G315" s="63" t="str">
        <f t="shared" si="17"/>
        <v/>
      </c>
      <c r="H315" s="116" t="str">
        <f t="shared" si="18"/>
        <v/>
      </c>
      <c r="I315" s="116" t="str">
        <f t="shared" si="19"/>
        <v/>
      </c>
      <c r="J315" s="10"/>
      <c r="K315" s="10"/>
      <c r="L315" s="71" t="s">
        <v>747</v>
      </c>
      <c r="M315" s="12"/>
    </row>
    <row r="316" spans="1:13" ht="25.5" outlineLevel="1" x14ac:dyDescent="0.25">
      <c r="A316" s="7"/>
      <c r="B316" s="3" t="s">
        <v>718</v>
      </c>
      <c r="C316" s="21"/>
      <c r="D316" s="8" t="s">
        <v>748</v>
      </c>
      <c r="E316" s="3" t="s">
        <v>722</v>
      </c>
      <c r="F316" s="63">
        <f t="shared" si="16"/>
        <v>9</v>
      </c>
      <c r="G316" s="63">
        <f t="shared" si="17"/>
        <v>9</v>
      </c>
      <c r="H316" s="116">
        <f t="shared" si="18"/>
        <v>12</v>
      </c>
      <c r="I316" s="116">
        <f t="shared" si="19"/>
        <v>12</v>
      </c>
      <c r="J316" s="3" t="s">
        <v>237</v>
      </c>
      <c r="K316" s="3" t="s">
        <v>237</v>
      </c>
      <c r="L316" s="14" t="s">
        <v>749</v>
      </c>
      <c r="M316" s="9"/>
    </row>
    <row r="317" spans="1:13" ht="38.25" outlineLevel="1" x14ac:dyDescent="0.25">
      <c r="A317" s="7"/>
      <c r="B317" s="3"/>
      <c r="C317" s="21"/>
      <c r="D317" s="8" t="s">
        <v>750</v>
      </c>
      <c r="E317" s="3"/>
      <c r="F317" s="63" t="str">
        <f t="shared" si="16"/>
        <v/>
      </c>
      <c r="G317" s="63" t="str">
        <f t="shared" si="17"/>
        <v/>
      </c>
      <c r="H317" s="116" t="str">
        <f t="shared" si="18"/>
        <v/>
      </c>
      <c r="I317" s="116" t="str">
        <f t="shared" si="19"/>
        <v/>
      </c>
      <c r="J317" s="3"/>
      <c r="K317" s="3"/>
      <c r="L317" s="8"/>
      <c r="M317" s="9"/>
    </row>
    <row r="318" spans="1:13" ht="25.5" outlineLevel="1" x14ac:dyDescent="0.25">
      <c r="A318" s="7"/>
      <c r="B318" s="10"/>
      <c r="C318" s="22"/>
      <c r="D318" s="11" t="s">
        <v>751</v>
      </c>
      <c r="E318" s="10"/>
      <c r="F318" s="63" t="str">
        <f t="shared" si="16"/>
        <v/>
      </c>
      <c r="G318" s="63" t="str">
        <f t="shared" si="17"/>
        <v/>
      </c>
      <c r="H318" s="116" t="str">
        <f t="shared" si="18"/>
        <v/>
      </c>
      <c r="I318" s="116" t="str">
        <f t="shared" si="19"/>
        <v/>
      </c>
      <c r="J318" s="10"/>
      <c r="K318" s="10"/>
      <c r="L318" s="11"/>
      <c r="M318" s="12"/>
    </row>
    <row r="319" spans="1:13" ht="25.5" outlineLevel="1" x14ac:dyDescent="0.25">
      <c r="A319" s="7"/>
      <c r="B319" s="3" t="s">
        <v>719</v>
      </c>
      <c r="C319" s="21"/>
      <c r="D319" s="8" t="s">
        <v>752</v>
      </c>
      <c r="E319" s="3" t="s">
        <v>722</v>
      </c>
      <c r="F319" s="63">
        <f t="shared" si="16"/>
        <v>9</v>
      </c>
      <c r="G319" s="63">
        <f t="shared" si="17"/>
        <v>9</v>
      </c>
      <c r="H319" s="116">
        <f t="shared" si="18"/>
        <v>12</v>
      </c>
      <c r="I319" s="116">
        <f t="shared" si="19"/>
        <v>12</v>
      </c>
      <c r="J319" s="3" t="s">
        <v>237</v>
      </c>
      <c r="K319" s="3" t="s">
        <v>237</v>
      </c>
      <c r="L319" s="8" t="s">
        <v>749</v>
      </c>
      <c r="M319" s="9"/>
    </row>
    <row r="320" spans="1:13" outlineLevel="1" x14ac:dyDescent="0.25">
      <c r="A320" s="13"/>
      <c r="B320" s="10"/>
      <c r="C320" s="22"/>
      <c r="D320" s="8" t="s">
        <v>753</v>
      </c>
      <c r="E320" s="10"/>
      <c r="F320" s="63" t="str">
        <f t="shared" si="16"/>
        <v/>
      </c>
      <c r="G320" s="63" t="str">
        <f t="shared" si="17"/>
        <v/>
      </c>
      <c r="H320" s="116" t="str">
        <f t="shared" si="18"/>
        <v/>
      </c>
      <c r="I320" s="116" t="str">
        <f t="shared" si="19"/>
        <v/>
      </c>
      <c r="J320" s="10"/>
      <c r="K320" s="10"/>
      <c r="L320" s="11"/>
      <c r="M320" s="12"/>
    </row>
    <row r="321" spans="1:13" ht="25.5" x14ac:dyDescent="0.25">
      <c r="A321" s="19" t="s">
        <v>99</v>
      </c>
      <c r="B321" s="19" t="s">
        <v>756</v>
      </c>
      <c r="C321" s="15">
        <v>10</v>
      </c>
      <c r="D321" s="59"/>
      <c r="E321" s="5" t="s">
        <v>761</v>
      </c>
      <c r="F321" s="63">
        <f t="shared" si="16"/>
        <v>4</v>
      </c>
      <c r="G321" s="63">
        <f t="shared" si="17"/>
        <v>9</v>
      </c>
      <c r="H321" s="116">
        <f t="shared" si="18"/>
        <v>6</v>
      </c>
      <c r="I321" s="116">
        <f t="shared" si="19"/>
        <v>12</v>
      </c>
      <c r="J321" s="5" t="s">
        <v>108</v>
      </c>
      <c r="K321" s="5" t="s">
        <v>237</v>
      </c>
      <c r="L321" s="46"/>
      <c r="M321" s="47"/>
    </row>
    <row r="322" spans="1:13" ht="25.5" outlineLevel="1" x14ac:dyDescent="0.25">
      <c r="A322" s="41"/>
      <c r="B322" s="41"/>
      <c r="C322" s="16"/>
      <c r="D322" s="44" t="s">
        <v>757</v>
      </c>
      <c r="E322" s="7"/>
      <c r="F322" s="63" t="str">
        <f t="shared" si="16"/>
        <v/>
      </c>
      <c r="G322" s="63" t="str">
        <f t="shared" si="17"/>
        <v/>
      </c>
      <c r="H322" s="116" t="str">
        <f t="shared" si="18"/>
        <v/>
      </c>
      <c r="I322" s="116" t="str">
        <f t="shared" si="19"/>
        <v/>
      </c>
      <c r="J322" s="7"/>
      <c r="K322" s="7"/>
      <c r="L322" s="48"/>
      <c r="M322" s="49"/>
    </row>
    <row r="323" spans="1:13" outlineLevel="1" x14ac:dyDescent="0.25">
      <c r="A323" s="41"/>
      <c r="B323" s="41"/>
      <c r="C323" s="16"/>
      <c r="D323" s="44" t="s">
        <v>758</v>
      </c>
      <c r="E323" s="7"/>
      <c r="F323" s="63" t="str">
        <f t="shared" si="16"/>
        <v/>
      </c>
      <c r="G323" s="63" t="str">
        <f t="shared" si="17"/>
        <v/>
      </c>
      <c r="H323" s="116" t="str">
        <f t="shared" si="18"/>
        <v/>
      </c>
      <c r="I323" s="116" t="str">
        <f t="shared" si="19"/>
        <v/>
      </c>
      <c r="J323" s="7"/>
      <c r="K323" s="7"/>
      <c r="L323" s="48"/>
      <c r="M323" s="49"/>
    </row>
    <row r="324" spans="1:13" outlineLevel="1" x14ac:dyDescent="0.25">
      <c r="A324" s="41"/>
      <c r="B324" s="41"/>
      <c r="C324" s="16"/>
      <c r="D324" s="44" t="s">
        <v>759</v>
      </c>
      <c r="E324" s="7"/>
      <c r="F324" s="63" t="str">
        <f t="shared" ref="F324:F353" si="20">IF(H324="","",VLOOKUP(H324,Progress,2,FALSE))</f>
        <v/>
      </c>
      <c r="G324" s="63" t="str">
        <f t="shared" ref="G324:G353" si="21">IF(I324="","",VLOOKUP(I324,Progress,2,FALSE))</f>
        <v/>
      </c>
      <c r="H324" s="116" t="str">
        <f t="shared" si="18"/>
        <v/>
      </c>
      <c r="I324" s="116" t="str">
        <f t="shared" si="19"/>
        <v/>
      </c>
      <c r="J324" s="7"/>
      <c r="K324" s="7"/>
      <c r="L324" s="48"/>
      <c r="M324" s="49"/>
    </row>
    <row r="325" spans="1:13" outlineLevel="1" x14ac:dyDescent="0.25">
      <c r="A325" s="41"/>
      <c r="B325" s="61"/>
      <c r="C325" s="17"/>
      <c r="D325" s="45" t="s">
        <v>760</v>
      </c>
      <c r="E325" s="13"/>
      <c r="F325" s="63" t="str">
        <f t="shared" si="20"/>
        <v/>
      </c>
      <c r="G325" s="63" t="str">
        <f t="shared" si="21"/>
        <v/>
      </c>
      <c r="H325" s="116" t="str">
        <f t="shared" ref="H325:H353" si="22">IF(ISBLANK(J325),"",_xlfn.NUMBERVALUE(LEFT(J325,LEN(J325)-2)))</f>
        <v/>
      </c>
      <c r="I325" s="116" t="str">
        <f t="shared" ref="I325:I353" si="23">IF(ISBLANK(K325),"",_xlfn.NUMBERVALUE(LEFT(K325,LEN(K325)-2)))</f>
        <v/>
      </c>
      <c r="J325" s="13"/>
      <c r="K325" s="13"/>
      <c r="L325" s="50"/>
      <c r="M325" s="51"/>
    </row>
    <row r="326" spans="1:13" ht="25.5" outlineLevel="1" x14ac:dyDescent="0.25">
      <c r="A326" s="7"/>
      <c r="B326" s="4" t="s">
        <v>762</v>
      </c>
      <c r="C326" s="20"/>
      <c r="D326" s="2" t="s">
        <v>769</v>
      </c>
      <c r="E326" s="4" t="s">
        <v>768</v>
      </c>
      <c r="F326" s="63">
        <f t="shared" si="20"/>
        <v>4</v>
      </c>
      <c r="G326" s="63">
        <f t="shared" si="21"/>
        <v>8</v>
      </c>
      <c r="H326" s="116">
        <f t="shared" si="22"/>
        <v>6</v>
      </c>
      <c r="I326" s="116">
        <f t="shared" si="23"/>
        <v>10</v>
      </c>
      <c r="J326" s="4" t="s">
        <v>108</v>
      </c>
      <c r="K326" s="4" t="s">
        <v>238</v>
      </c>
      <c r="L326" s="2" t="s">
        <v>786</v>
      </c>
      <c r="M326" s="6"/>
    </row>
    <row r="327" spans="1:13" outlineLevel="1" x14ac:dyDescent="0.25">
      <c r="A327" s="7"/>
      <c r="B327" s="10"/>
      <c r="C327" s="22"/>
      <c r="D327" s="11"/>
      <c r="E327" s="10"/>
      <c r="F327" s="63" t="str">
        <f t="shared" si="20"/>
        <v/>
      </c>
      <c r="G327" s="63" t="str">
        <f t="shared" si="21"/>
        <v/>
      </c>
      <c r="H327" s="116" t="str">
        <f t="shared" si="22"/>
        <v/>
      </c>
      <c r="I327" s="116" t="str">
        <f t="shared" si="23"/>
        <v/>
      </c>
      <c r="J327" s="10"/>
      <c r="K327" s="10"/>
      <c r="L327" s="11" t="s">
        <v>770</v>
      </c>
      <c r="M327" s="12"/>
    </row>
    <row r="328" spans="1:13" ht="25.5" outlineLevel="1" x14ac:dyDescent="0.25">
      <c r="A328" s="7"/>
      <c r="B328" s="4" t="s">
        <v>763</v>
      </c>
      <c r="C328" s="21"/>
      <c r="D328" s="14" t="s">
        <v>771</v>
      </c>
      <c r="E328" s="3" t="s">
        <v>91</v>
      </c>
      <c r="F328" s="63">
        <f t="shared" si="20"/>
        <v>7</v>
      </c>
      <c r="G328" s="63">
        <f t="shared" si="21"/>
        <v>7</v>
      </c>
      <c r="H328" s="116">
        <f t="shared" si="22"/>
        <v>9</v>
      </c>
      <c r="I328" s="116">
        <f t="shared" si="23"/>
        <v>9</v>
      </c>
      <c r="J328" s="3" t="s">
        <v>236</v>
      </c>
      <c r="K328" s="3" t="s">
        <v>236</v>
      </c>
      <c r="L328" s="2" t="s">
        <v>772</v>
      </c>
      <c r="M328" s="6"/>
    </row>
    <row r="329" spans="1:13" ht="25.5" outlineLevel="1" x14ac:dyDescent="0.25">
      <c r="A329" s="7"/>
      <c r="B329" s="10"/>
      <c r="C329" s="22"/>
      <c r="D329" s="11"/>
      <c r="E329" s="10"/>
      <c r="F329" s="63" t="str">
        <f t="shared" si="20"/>
        <v/>
      </c>
      <c r="G329" s="63" t="str">
        <f t="shared" si="21"/>
        <v/>
      </c>
      <c r="H329" s="116" t="str">
        <f t="shared" si="22"/>
        <v/>
      </c>
      <c r="I329" s="116" t="str">
        <f t="shared" si="23"/>
        <v/>
      </c>
      <c r="J329" s="10"/>
      <c r="K329" s="10"/>
      <c r="L329" s="11" t="s">
        <v>773</v>
      </c>
      <c r="M329" s="12"/>
    </row>
    <row r="330" spans="1:13" ht="25.5" outlineLevel="1" x14ac:dyDescent="0.25">
      <c r="A330" s="7"/>
      <c r="B330" s="3" t="s">
        <v>764</v>
      </c>
      <c r="C330" s="21"/>
      <c r="D330" s="8" t="s">
        <v>774</v>
      </c>
      <c r="E330" s="3" t="s">
        <v>94</v>
      </c>
      <c r="F330" s="63">
        <f t="shared" si="20"/>
        <v>7</v>
      </c>
      <c r="G330" s="63">
        <f t="shared" si="21"/>
        <v>7</v>
      </c>
      <c r="H330" s="116">
        <f t="shared" si="22"/>
        <v>9</v>
      </c>
      <c r="I330" s="116">
        <f t="shared" si="23"/>
        <v>9</v>
      </c>
      <c r="J330" s="3" t="s">
        <v>236</v>
      </c>
      <c r="K330" s="3" t="s">
        <v>236</v>
      </c>
      <c r="L330" s="8" t="s">
        <v>775</v>
      </c>
      <c r="M330" s="9"/>
    </row>
    <row r="331" spans="1:13" outlineLevel="1" x14ac:dyDescent="0.25">
      <c r="A331" s="7"/>
      <c r="B331" s="10"/>
      <c r="C331" s="22"/>
      <c r="D331" s="11"/>
      <c r="E331" s="10"/>
      <c r="F331" s="63" t="str">
        <f t="shared" si="20"/>
        <v/>
      </c>
      <c r="G331" s="63" t="str">
        <f t="shared" si="21"/>
        <v/>
      </c>
      <c r="H331" s="116" t="str">
        <f t="shared" si="22"/>
        <v/>
      </c>
      <c r="I331" s="116" t="str">
        <f t="shared" si="23"/>
        <v/>
      </c>
      <c r="J331" s="10"/>
      <c r="K331" s="10"/>
      <c r="L331" s="11" t="s">
        <v>776</v>
      </c>
      <c r="M331" s="12"/>
    </row>
    <row r="332" spans="1:13" outlineLevel="1" x14ac:dyDescent="0.25">
      <c r="A332" s="7"/>
      <c r="B332" s="3" t="s">
        <v>765</v>
      </c>
      <c r="C332" s="20"/>
      <c r="D332" s="8" t="s">
        <v>777</v>
      </c>
      <c r="E332" s="3" t="s">
        <v>91</v>
      </c>
      <c r="F332" s="63">
        <f t="shared" si="20"/>
        <v>8</v>
      </c>
      <c r="G332" s="63">
        <f t="shared" si="21"/>
        <v>9</v>
      </c>
      <c r="H332" s="116">
        <f t="shared" si="22"/>
        <v>10</v>
      </c>
      <c r="I332" s="116">
        <f t="shared" si="23"/>
        <v>11</v>
      </c>
      <c r="J332" s="3" t="s">
        <v>238</v>
      </c>
      <c r="K332" s="3" t="s">
        <v>239</v>
      </c>
      <c r="L332" s="8" t="s">
        <v>778</v>
      </c>
      <c r="M332" s="9"/>
    </row>
    <row r="333" spans="1:13" outlineLevel="1" x14ac:dyDescent="0.25">
      <c r="A333" s="7"/>
      <c r="B333" s="3"/>
      <c r="C333" s="21"/>
      <c r="D333" s="8" t="s">
        <v>785</v>
      </c>
      <c r="E333" s="3"/>
      <c r="F333" s="63" t="str">
        <f t="shared" si="20"/>
        <v/>
      </c>
      <c r="G333" s="63" t="str">
        <f t="shared" si="21"/>
        <v/>
      </c>
      <c r="H333" s="116" t="str">
        <f t="shared" si="22"/>
        <v/>
      </c>
      <c r="I333" s="116" t="str">
        <f t="shared" si="23"/>
        <v/>
      </c>
      <c r="J333" s="3"/>
      <c r="K333" s="3"/>
      <c r="L333" s="8" t="s">
        <v>779</v>
      </c>
      <c r="M333" s="9"/>
    </row>
    <row r="334" spans="1:13" outlineLevel="1" x14ac:dyDescent="0.25">
      <c r="A334" s="7"/>
      <c r="B334" s="3"/>
      <c r="C334" s="21"/>
      <c r="D334" s="8" t="s">
        <v>780</v>
      </c>
      <c r="E334" s="3"/>
      <c r="F334" s="63" t="str">
        <f t="shared" si="20"/>
        <v/>
      </c>
      <c r="G334" s="63" t="str">
        <f t="shared" si="21"/>
        <v/>
      </c>
      <c r="H334" s="116" t="str">
        <f t="shared" si="22"/>
        <v/>
      </c>
      <c r="I334" s="116" t="str">
        <f t="shared" si="23"/>
        <v/>
      </c>
      <c r="J334" s="3"/>
      <c r="K334" s="3"/>
      <c r="L334" s="8"/>
      <c r="M334" s="9"/>
    </row>
    <row r="335" spans="1:13" outlineLevel="1" x14ac:dyDescent="0.25">
      <c r="A335" s="7"/>
      <c r="B335" s="10"/>
      <c r="C335" s="22"/>
      <c r="D335" s="11" t="s">
        <v>781</v>
      </c>
      <c r="E335" s="10"/>
      <c r="F335" s="63" t="str">
        <f t="shared" si="20"/>
        <v/>
      </c>
      <c r="G335" s="63" t="str">
        <f t="shared" si="21"/>
        <v/>
      </c>
      <c r="H335" s="116" t="str">
        <f t="shared" si="22"/>
        <v/>
      </c>
      <c r="I335" s="116" t="str">
        <f t="shared" si="23"/>
        <v/>
      </c>
      <c r="J335" s="10"/>
      <c r="K335" s="10"/>
      <c r="L335" s="11"/>
      <c r="M335" s="12"/>
    </row>
    <row r="336" spans="1:13" outlineLevel="1" x14ac:dyDescent="0.25">
      <c r="A336" s="7"/>
      <c r="B336" s="3" t="s">
        <v>766</v>
      </c>
      <c r="C336" s="20"/>
      <c r="D336" s="8" t="s">
        <v>780</v>
      </c>
      <c r="E336" s="3" t="s">
        <v>91</v>
      </c>
      <c r="F336" s="63">
        <f t="shared" si="20"/>
        <v>9</v>
      </c>
      <c r="G336" s="63">
        <f t="shared" si="21"/>
        <v>9</v>
      </c>
      <c r="H336" s="116">
        <f t="shared" si="22"/>
        <v>11</v>
      </c>
      <c r="I336" s="116">
        <f t="shared" si="23"/>
        <v>12</v>
      </c>
      <c r="J336" s="3" t="s">
        <v>239</v>
      </c>
      <c r="K336" s="3" t="s">
        <v>237</v>
      </c>
      <c r="L336" s="8" t="s">
        <v>782</v>
      </c>
      <c r="M336" s="9"/>
    </row>
    <row r="337" spans="1:13" outlineLevel="1" x14ac:dyDescent="0.25">
      <c r="A337" s="7"/>
      <c r="B337" s="10"/>
      <c r="C337" s="22"/>
      <c r="D337" s="11" t="s">
        <v>781</v>
      </c>
      <c r="E337" s="10"/>
      <c r="F337" s="63" t="str">
        <f t="shared" si="20"/>
        <v/>
      </c>
      <c r="G337" s="63" t="str">
        <f t="shared" si="21"/>
        <v/>
      </c>
      <c r="H337" s="116" t="str">
        <f t="shared" si="22"/>
        <v/>
      </c>
      <c r="I337" s="116" t="str">
        <f t="shared" si="23"/>
        <v/>
      </c>
      <c r="J337" s="10"/>
      <c r="K337" s="10"/>
      <c r="L337" s="11"/>
      <c r="M337" s="12"/>
    </row>
    <row r="338" spans="1:13" ht="25.5" outlineLevel="1" x14ac:dyDescent="0.25">
      <c r="A338" s="7"/>
      <c r="B338" s="3" t="s">
        <v>767</v>
      </c>
      <c r="C338" s="21"/>
      <c r="D338" s="8" t="s">
        <v>783</v>
      </c>
      <c r="E338" s="3" t="s">
        <v>94</v>
      </c>
      <c r="F338" s="63">
        <f t="shared" si="20"/>
        <v>7</v>
      </c>
      <c r="G338" s="63">
        <f t="shared" si="21"/>
        <v>8</v>
      </c>
      <c r="H338" s="116">
        <f t="shared" si="22"/>
        <v>9</v>
      </c>
      <c r="I338" s="116">
        <f t="shared" si="23"/>
        <v>10</v>
      </c>
      <c r="J338" s="3" t="s">
        <v>236</v>
      </c>
      <c r="K338" s="3" t="s">
        <v>238</v>
      </c>
      <c r="L338" s="8" t="s">
        <v>787</v>
      </c>
      <c r="M338" s="9"/>
    </row>
    <row r="339" spans="1:13" outlineLevel="1" x14ac:dyDescent="0.25">
      <c r="A339" s="13"/>
      <c r="B339" s="10"/>
      <c r="C339" s="22"/>
      <c r="D339" s="8" t="s">
        <v>784</v>
      </c>
      <c r="E339" s="10"/>
      <c r="F339" s="63" t="str">
        <f t="shared" si="20"/>
        <v/>
      </c>
      <c r="G339" s="63" t="str">
        <f t="shared" si="21"/>
        <v/>
      </c>
      <c r="H339" s="116" t="str">
        <f t="shared" si="22"/>
        <v/>
      </c>
      <c r="I339" s="116" t="str">
        <f t="shared" si="23"/>
        <v/>
      </c>
      <c r="J339" s="10"/>
      <c r="K339" s="10"/>
      <c r="L339" s="11"/>
      <c r="M339" s="12"/>
    </row>
    <row r="340" spans="1:13" ht="38.25" x14ac:dyDescent="0.25">
      <c r="A340" s="19" t="s">
        <v>99</v>
      </c>
      <c r="B340" s="19" t="s">
        <v>788</v>
      </c>
      <c r="C340" s="15">
        <v>9</v>
      </c>
      <c r="D340" s="59"/>
      <c r="E340" s="5" t="s">
        <v>790</v>
      </c>
      <c r="F340" s="63">
        <f t="shared" si="20"/>
        <v>4</v>
      </c>
      <c r="G340" s="63">
        <f t="shared" si="21"/>
        <v>9</v>
      </c>
      <c r="H340" s="116">
        <f t="shared" si="22"/>
        <v>6</v>
      </c>
      <c r="I340" s="116">
        <f t="shared" si="23"/>
        <v>12</v>
      </c>
      <c r="J340" s="5" t="s">
        <v>108</v>
      </c>
      <c r="K340" s="5" t="s">
        <v>237</v>
      </c>
      <c r="L340" s="46"/>
      <c r="M340" s="47"/>
    </row>
    <row r="341" spans="1:13" outlineLevel="1" x14ac:dyDescent="0.25">
      <c r="A341" s="41"/>
      <c r="B341" s="41"/>
      <c r="C341" s="16"/>
      <c r="D341" s="44" t="s">
        <v>789</v>
      </c>
      <c r="E341" s="7"/>
      <c r="F341" s="63" t="str">
        <f t="shared" si="20"/>
        <v/>
      </c>
      <c r="G341" s="63" t="str">
        <f t="shared" si="21"/>
        <v/>
      </c>
      <c r="H341" s="116" t="str">
        <f t="shared" si="22"/>
        <v/>
      </c>
      <c r="I341" s="116" t="str">
        <f t="shared" si="23"/>
        <v/>
      </c>
      <c r="J341" s="7"/>
      <c r="K341" s="7"/>
      <c r="L341" s="48"/>
      <c r="M341" s="49"/>
    </row>
    <row r="342" spans="1:13" outlineLevel="1" x14ac:dyDescent="0.25">
      <c r="A342" s="41"/>
      <c r="B342" s="61"/>
      <c r="C342" s="17"/>
      <c r="D342" s="45" t="s">
        <v>192</v>
      </c>
      <c r="E342" s="13"/>
      <c r="F342" s="63" t="str">
        <f t="shared" si="20"/>
        <v/>
      </c>
      <c r="G342" s="63" t="str">
        <f t="shared" si="21"/>
        <v/>
      </c>
      <c r="H342" s="116" t="str">
        <f t="shared" si="22"/>
        <v/>
      </c>
      <c r="I342" s="116" t="str">
        <f t="shared" si="23"/>
        <v/>
      </c>
      <c r="J342" s="13"/>
      <c r="K342" s="13"/>
      <c r="L342" s="50"/>
      <c r="M342" s="51"/>
    </row>
    <row r="343" spans="1:13" ht="25.5" outlineLevel="1" x14ac:dyDescent="0.25">
      <c r="A343" s="7"/>
      <c r="B343" s="77" t="s">
        <v>791</v>
      </c>
      <c r="C343" s="78"/>
      <c r="D343" s="79" t="s">
        <v>799</v>
      </c>
      <c r="E343" s="77" t="s">
        <v>191</v>
      </c>
      <c r="F343" s="63">
        <f t="shared" si="20"/>
        <v>7</v>
      </c>
      <c r="G343" s="63">
        <f t="shared" si="21"/>
        <v>8</v>
      </c>
      <c r="H343" s="116">
        <f t="shared" si="22"/>
        <v>9</v>
      </c>
      <c r="I343" s="116">
        <f t="shared" si="23"/>
        <v>10</v>
      </c>
      <c r="J343" s="77" t="s">
        <v>236</v>
      </c>
      <c r="K343" s="77" t="s">
        <v>238</v>
      </c>
      <c r="L343" s="79" t="s">
        <v>800</v>
      </c>
      <c r="M343" s="80"/>
    </row>
    <row r="344" spans="1:13" ht="25.5" outlineLevel="1" x14ac:dyDescent="0.25">
      <c r="A344" s="7"/>
      <c r="B344" s="3" t="s">
        <v>792</v>
      </c>
      <c r="C344" s="21"/>
      <c r="D344" s="14" t="s">
        <v>801</v>
      </c>
      <c r="E344" s="3" t="s">
        <v>20</v>
      </c>
      <c r="F344" s="63">
        <f t="shared" si="20"/>
        <v>4</v>
      </c>
      <c r="G344" s="63">
        <f t="shared" si="21"/>
        <v>9</v>
      </c>
      <c r="H344" s="116">
        <f t="shared" si="22"/>
        <v>6</v>
      </c>
      <c r="I344" s="116">
        <f t="shared" si="23"/>
        <v>12</v>
      </c>
      <c r="J344" s="3" t="s">
        <v>108</v>
      </c>
      <c r="K344" s="3" t="s">
        <v>237</v>
      </c>
      <c r="L344" s="8" t="s">
        <v>802</v>
      </c>
      <c r="M344" s="9"/>
    </row>
    <row r="345" spans="1:13" ht="25.5" outlineLevel="1" x14ac:dyDescent="0.25">
      <c r="A345" s="7"/>
      <c r="B345" s="10"/>
      <c r="C345" s="22"/>
      <c r="D345" s="11" t="s">
        <v>803</v>
      </c>
      <c r="E345" s="10"/>
      <c r="F345" s="63" t="str">
        <f t="shared" si="20"/>
        <v/>
      </c>
      <c r="G345" s="63" t="str">
        <f t="shared" si="21"/>
        <v/>
      </c>
      <c r="H345" s="116" t="str">
        <f t="shared" si="22"/>
        <v/>
      </c>
      <c r="I345" s="116" t="str">
        <f t="shared" si="23"/>
        <v/>
      </c>
      <c r="J345" s="10"/>
      <c r="K345" s="10"/>
      <c r="L345" s="11" t="s">
        <v>804</v>
      </c>
      <c r="M345" s="12"/>
    </row>
    <row r="346" spans="1:13" ht="25.5" outlineLevel="1" x14ac:dyDescent="0.25">
      <c r="A346" s="7"/>
      <c r="B346" s="3" t="s">
        <v>793</v>
      </c>
      <c r="C346" s="21"/>
      <c r="D346" s="8" t="s">
        <v>805</v>
      </c>
      <c r="E346" s="3" t="s">
        <v>796</v>
      </c>
      <c r="F346" s="63">
        <f t="shared" si="20"/>
        <v>6</v>
      </c>
      <c r="G346" s="63">
        <f t="shared" si="21"/>
        <v>9</v>
      </c>
      <c r="H346" s="116">
        <f t="shared" si="22"/>
        <v>8</v>
      </c>
      <c r="I346" s="116">
        <f t="shared" si="23"/>
        <v>12</v>
      </c>
      <c r="J346" s="3" t="s">
        <v>158</v>
      </c>
      <c r="K346" s="3" t="s">
        <v>237</v>
      </c>
      <c r="L346" s="8" t="s">
        <v>806</v>
      </c>
      <c r="M346" s="9"/>
    </row>
    <row r="347" spans="1:13" outlineLevel="1" x14ac:dyDescent="0.25">
      <c r="A347" s="7"/>
      <c r="B347" s="3"/>
      <c r="C347" s="21"/>
      <c r="D347" s="8" t="s">
        <v>807</v>
      </c>
      <c r="E347" s="3"/>
      <c r="F347" s="63" t="str">
        <f t="shared" si="20"/>
        <v/>
      </c>
      <c r="G347" s="63" t="str">
        <f t="shared" si="21"/>
        <v/>
      </c>
      <c r="H347" s="116" t="str">
        <f t="shared" si="22"/>
        <v/>
      </c>
      <c r="I347" s="116" t="str">
        <f t="shared" si="23"/>
        <v/>
      </c>
      <c r="J347" s="3"/>
      <c r="K347" s="3"/>
      <c r="L347" s="8"/>
      <c r="M347" s="9"/>
    </row>
    <row r="348" spans="1:13" outlineLevel="1" x14ac:dyDescent="0.25">
      <c r="A348" s="7"/>
      <c r="B348" s="10"/>
      <c r="C348" s="22"/>
      <c r="D348" s="11" t="s">
        <v>808</v>
      </c>
      <c r="E348" s="10"/>
      <c r="F348" s="63" t="str">
        <f t="shared" si="20"/>
        <v/>
      </c>
      <c r="G348" s="63" t="str">
        <f t="shared" si="21"/>
        <v/>
      </c>
      <c r="H348" s="116" t="str">
        <f t="shared" si="22"/>
        <v/>
      </c>
      <c r="I348" s="116" t="str">
        <f t="shared" si="23"/>
        <v/>
      </c>
      <c r="J348" s="10"/>
      <c r="K348" s="10"/>
      <c r="L348" s="11"/>
      <c r="M348" s="12"/>
    </row>
    <row r="349" spans="1:13" ht="25.5" outlineLevel="1" x14ac:dyDescent="0.25">
      <c r="A349" s="7"/>
      <c r="B349" s="3" t="s">
        <v>794</v>
      </c>
      <c r="C349" s="21"/>
      <c r="D349" s="8" t="s">
        <v>809</v>
      </c>
      <c r="E349" s="3" t="s">
        <v>797</v>
      </c>
      <c r="F349" s="63">
        <f t="shared" si="20"/>
        <v>7</v>
      </c>
      <c r="G349" s="63">
        <f t="shared" si="21"/>
        <v>9</v>
      </c>
      <c r="H349" s="116">
        <f t="shared" si="22"/>
        <v>9</v>
      </c>
      <c r="I349" s="116">
        <f t="shared" si="23"/>
        <v>12</v>
      </c>
      <c r="J349" s="3" t="s">
        <v>236</v>
      </c>
      <c r="K349" s="3" t="s">
        <v>237</v>
      </c>
      <c r="L349" s="8" t="s">
        <v>810</v>
      </c>
      <c r="M349" s="9"/>
    </row>
    <row r="350" spans="1:13" ht="25.5" outlineLevel="1" x14ac:dyDescent="0.25">
      <c r="A350" s="7"/>
      <c r="B350" s="3"/>
      <c r="C350" s="21"/>
      <c r="D350" s="8" t="s">
        <v>811</v>
      </c>
      <c r="E350" s="3"/>
      <c r="F350" s="63" t="str">
        <f t="shared" si="20"/>
        <v/>
      </c>
      <c r="G350" s="63" t="str">
        <f t="shared" si="21"/>
        <v/>
      </c>
      <c r="H350" s="116" t="str">
        <f t="shared" si="22"/>
        <v/>
      </c>
      <c r="I350" s="116" t="str">
        <f t="shared" si="23"/>
        <v/>
      </c>
      <c r="J350" s="3"/>
      <c r="K350" s="3"/>
      <c r="L350" s="8" t="s">
        <v>812</v>
      </c>
      <c r="M350" s="9"/>
    </row>
    <row r="351" spans="1:13" ht="25.5" outlineLevel="1" x14ac:dyDescent="0.25">
      <c r="A351" s="7"/>
      <c r="B351" s="4" t="s">
        <v>795</v>
      </c>
      <c r="C351" s="20"/>
      <c r="D351" s="2" t="s">
        <v>813</v>
      </c>
      <c r="E351" s="4" t="s">
        <v>798</v>
      </c>
      <c r="F351" s="63">
        <f t="shared" si="20"/>
        <v>8</v>
      </c>
      <c r="G351" s="63">
        <f t="shared" si="21"/>
        <v>9</v>
      </c>
      <c r="H351" s="116">
        <f t="shared" si="22"/>
        <v>10</v>
      </c>
      <c r="I351" s="116">
        <f t="shared" si="23"/>
        <v>12</v>
      </c>
      <c r="J351" s="4" t="s">
        <v>238</v>
      </c>
      <c r="K351" s="4" t="s">
        <v>237</v>
      </c>
      <c r="L351" s="2" t="s">
        <v>814</v>
      </c>
      <c r="M351" s="6"/>
    </row>
    <row r="352" spans="1:13" outlineLevel="1" x14ac:dyDescent="0.25">
      <c r="A352" s="7"/>
      <c r="B352" s="3"/>
      <c r="C352" s="21"/>
      <c r="D352" s="8" t="s">
        <v>815</v>
      </c>
      <c r="E352" s="3"/>
      <c r="F352" s="63" t="str">
        <f t="shared" si="20"/>
        <v/>
      </c>
      <c r="G352" s="63" t="str">
        <f t="shared" si="21"/>
        <v/>
      </c>
      <c r="H352" s="116" t="str">
        <f t="shared" si="22"/>
        <v/>
      </c>
      <c r="I352" s="116" t="str">
        <f t="shared" si="23"/>
        <v/>
      </c>
      <c r="J352" s="3"/>
      <c r="K352" s="3"/>
      <c r="L352" s="8" t="s">
        <v>816</v>
      </c>
      <c r="M352" s="9"/>
    </row>
    <row r="353" spans="1:13" ht="25.5" outlineLevel="1" x14ac:dyDescent="0.25">
      <c r="A353" s="13"/>
      <c r="B353" s="10"/>
      <c r="C353" s="22"/>
      <c r="D353" s="11" t="s">
        <v>817</v>
      </c>
      <c r="E353" s="10"/>
      <c r="F353" s="63" t="str">
        <f t="shared" si="20"/>
        <v/>
      </c>
      <c r="G353" s="63" t="str">
        <f t="shared" si="21"/>
        <v/>
      </c>
      <c r="H353" s="116" t="str">
        <f t="shared" si="22"/>
        <v/>
      </c>
      <c r="I353" s="116" t="str">
        <f t="shared" si="23"/>
        <v/>
      </c>
      <c r="J353" s="10"/>
      <c r="K353" s="10"/>
      <c r="L353" s="11" t="s">
        <v>818</v>
      </c>
      <c r="M353" s="12"/>
    </row>
    <row r="354" spans="1:13" x14ac:dyDescent="0.25">
      <c r="A354" s="24" t="s">
        <v>115</v>
      </c>
      <c r="B354" s="25"/>
      <c r="C354" s="26"/>
      <c r="D354" s="27"/>
      <c r="E354" s="25"/>
      <c r="F354" s="25"/>
      <c r="G354" s="25"/>
      <c r="H354" s="113"/>
      <c r="I354" s="113"/>
      <c r="J354" s="25"/>
      <c r="K354" s="25"/>
      <c r="L354" s="25"/>
      <c r="M354" s="28"/>
    </row>
    <row r="355" spans="1:13" x14ac:dyDescent="0.25">
      <c r="A355" s="29" t="s">
        <v>97</v>
      </c>
      <c r="B355" s="30"/>
      <c r="C355" s="31"/>
      <c r="D355" s="32"/>
      <c r="E355" s="30"/>
      <c r="F355" s="30"/>
      <c r="G355" s="30"/>
      <c r="H355" s="114"/>
      <c r="I355" s="114"/>
      <c r="J355" s="30"/>
      <c r="K355" s="30"/>
      <c r="L355" s="30"/>
      <c r="M355" s="33"/>
    </row>
    <row r="357" spans="1:13" x14ac:dyDescent="0.25">
      <c r="C357" s="18">
        <f>SUM(C1:C352)</f>
        <v>153</v>
      </c>
    </row>
  </sheetData>
  <autoFilter ref="A2:O355" xr:uid="{00000000-0009-0000-0000-000001000000}"/>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sheetPr>
  <dimension ref="A1:M97"/>
  <sheetViews>
    <sheetView tabSelected="1" zoomScaleNormal="100" workbookViewId="0">
      <pane ySplit="2" topLeftCell="A85" activePane="bottomLeft" state="frozen"/>
      <selection activeCell="B3" sqref="B3:D3"/>
      <selection pane="bottomLeft" activeCell="R87" sqref="R87"/>
    </sheetView>
  </sheetViews>
  <sheetFormatPr defaultRowHeight="15" outlineLevelRow="2" x14ac:dyDescent="0.25"/>
  <cols>
    <col min="1" max="1" width="12.85546875" customWidth="1"/>
    <col min="2" max="2" width="25.7109375" customWidth="1"/>
    <col min="3" max="3" width="6.42578125" style="18" bestFit="1" customWidth="1"/>
    <col min="4" max="4" width="39.5703125" style="1" customWidth="1"/>
    <col min="5" max="5" width="17" customWidth="1"/>
    <col min="6" max="6" width="8" customWidth="1"/>
    <col min="7" max="7" width="7.85546875" customWidth="1"/>
    <col min="8" max="9" width="17" hidden="1" customWidth="1"/>
    <col min="10" max="10" width="7.85546875" hidden="1" customWidth="1"/>
    <col min="11" max="11" width="7.140625" hidden="1" customWidth="1"/>
    <col min="12" max="12" width="51.28515625" customWidth="1"/>
    <col min="13" max="13" width="14" hidden="1" customWidth="1"/>
  </cols>
  <sheetData>
    <row r="1" spans="1:13" ht="23.25" x14ac:dyDescent="0.35">
      <c r="A1" s="34" t="s">
        <v>1105</v>
      </c>
      <c r="B1" s="37" t="s">
        <v>100</v>
      </c>
      <c r="C1" s="38"/>
      <c r="D1" s="39"/>
      <c r="E1" s="37" t="s">
        <v>101</v>
      </c>
      <c r="F1" s="37"/>
      <c r="G1" s="37"/>
      <c r="H1" s="37"/>
      <c r="I1" s="37"/>
      <c r="J1" s="40"/>
      <c r="K1" s="40"/>
      <c r="L1" s="37"/>
      <c r="M1" s="40"/>
    </row>
    <row r="2" spans="1:13" s="1" customFormat="1" ht="40.5" customHeight="1" thickBot="1" x14ac:dyDescent="0.3">
      <c r="A2" s="35" t="s">
        <v>136</v>
      </c>
      <c r="B2" s="35" t="s">
        <v>137</v>
      </c>
      <c r="C2" s="36" t="s">
        <v>138</v>
      </c>
      <c r="D2" s="35" t="s">
        <v>139</v>
      </c>
      <c r="E2" s="35" t="s">
        <v>141</v>
      </c>
      <c r="F2" s="35" t="s">
        <v>1109</v>
      </c>
      <c r="G2" s="35" t="s">
        <v>1110</v>
      </c>
      <c r="H2" s="35" t="s">
        <v>1102</v>
      </c>
      <c r="I2" s="35" t="s">
        <v>1108</v>
      </c>
      <c r="J2" s="35" t="s">
        <v>142</v>
      </c>
      <c r="K2" s="35" t="s">
        <v>143</v>
      </c>
      <c r="L2" s="35" t="s">
        <v>140</v>
      </c>
      <c r="M2" s="35" t="s">
        <v>144</v>
      </c>
    </row>
    <row r="3" spans="1:13" x14ac:dyDescent="0.25">
      <c r="A3" s="54" t="s">
        <v>103</v>
      </c>
      <c r="B3" s="52"/>
      <c r="C3" s="55"/>
      <c r="D3" s="52"/>
      <c r="E3" s="52"/>
      <c r="F3" s="52"/>
      <c r="G3" s="52"/>
      <c r="H3" s="52"/>
      <c r="I3" s="52"/>
      <c r="J3" s="52"/>
      <c r="K3" s="52"/>
      <c r="L3" s="52"/>
      <c r="M3" s="66"/>
    </row>
    <row r="4" spans="1:13" x14ac:dyDescent="0.25">
      <c r="A4" s="19" t="s">
        <v>96</v>
      </c>
      <c r="B4" s="19" t="s">
        <v>819</v>
      </c>
      <c r="C4" s="15">
        <v>10</v>
      </c>
      <c r="D4" s="59"/>
      <c r="E4" s="5" t="s">
        <v>824</v>
      </c>
      <c r="F4" s="7">
        <f t="shared" ref="F4:F35" si="0">IF(H4="","",VLOOKUP(H4,Progress,2,FALSE))</f>
        <v>5</v>
      </c>
      <c r="G4" s="7">
        <f t="shared" ref="G4:G35" si="1">IF(I4="","",VLOOKUP(I4,Progress,2,FALSE))</f>
        <v>9</v>
      </c>
      <c r="H4" s="7">
        <f>IF(ISBLANK(J4),"",_xlfn.NUMBERVALUE(LEFT(J4,LEN(J4)-2)))</f>
        <v>7</v>
      </c>
      <c r="I4" s="7">
        <f>IF(ISBLANK(K4),"",_xlfn.NUMBERVALUE(LEFT(K4,LEN(K4)-2)))</f>
        <v>11</v>
      </c>
      <c r="J4" s="5" t="s">
        <v>107</v>
      </c>
      <c r="K4" s="5" t="s">
        <v>239</v>
      </c>
      <c r="L4" s="46"/>
      <c r="M4" s="47"/>
    </row>
    <row r="5" spans="1:13" ht="25.5" outlineLevel="2" x14ac:dyDescent="0.25">
      <c r="A5" s="7"/>
      <c r="B5" s="41"/>
      <c r="C5" s="16"/>
      <c r="D5" s="44" t="s">
        <v>820</v>
      </c>
      <c r="E5" s="7"/>
      <c r="F5" s="7" t="str">
        <f t="shared" si="0"/>
        <v/>
      </c>
      <c r="G5" s="7" t="str">
        <f t="shared" si="1"/>
        <v/>
      </c>
      <c r="H5" s="7" t="str">
        <f t="shared" ref="H5:H68" si="2">IF(ISBLANK(J5),"",_xlfn.NUMBERVALUE(LEFT(J5,LEN(J5)-2)))</f>
        <v/>
      </c>
      <c r="I5" s="7" t="str">
        <f t="shared" ref="I5:I68" si="3">IF(ISBLANK(K5),"",_xlfn.NUMBERVALUE(LEFT(K5,LEN(K5)-2)))</f>
        <v/>
      </c>
      <c r="J5" s="7"/>
      <c r="K5" s="7"/>
      <c r="L5" s="48"/>
      <c r="M5" s="49"/>
    </row>
    <row r="6" spans="1:13" ht="25.5" outlineLevel="2" x14ac:dyDescent="0.25">
      <c r="A6" s="7"/>
      <c r="B6" s="41"/>
      <c r="C6" s="16"/>
      <c r="D6" s="44" t="s">
        <v>821</v>
      </c>
      <c r="E6" s="7"/>
      <c r="F6" s="7" t="str">
        <f t="shared" si="0"/>
        <v/>
      </c>
      <c r="G6" s="7" t="str">
        <f t="shared" si="1"/>
        <v/>
      </c>
      <c r="H6" s="7" t="str">
        <f t="shared" si="2"/>
        <v/>
      </c>
      <c r="I6" s="7" t="str">
        <f t="shared" si="3"/>
        <v/>
      </c>
      <c r="J6" s="7"/>
      <c r="K6" s="7"/>
      <c r="L6" s="48"/>
      <c r="M6" s="49"/>
    </row>
    <row r="7" spans="1:13" ht="25.5" outlineLevel="2" x14ac:dyDescent="0.25">
      <c r="A7" s="7"/>
      <c r="B7" s="41"/>
      <c r="C7" s="16"/>
      <c r="D7" s="44" t="s">
        <v>822</v>
      </c>
      <c r="E7" s="7"/>
      <c r="F7" s="7" t="str">
        <f t="shared" si="0"/>
        <v/>
      </c>
      <c r="G7" s="7" t="str">
        <f t="shared" si="1"/>
        <v/>
      </c>
      <c r="H7" s="7" t="str">
        <f t="shared" si="2"/>
        <v/>
      </c>
      <c r="I7" s="7" t="str">
        <f t="shared" si="3"/>
        <v/>
      </c>
      <c r="J7" s="7"/>
      <c r="K7" s="7"/>
      <c r="L7" s="48"/>
      <c r="M7" s="49"/>
    </row>
    <row r="8" spans="1:13" ht="25.5" outlineLevel="2" x14ac:dyDescent="0.25">
      <c r="A8" s="7"/>
      <c r="B8" s="61"/>
      <c r="C8" s="17"/>
      <c r="D8" s="45" t="s">
        <v>823</v>
      </c>
      <c r="E8" s="13"/>
      <c r="F8" s="7" t="str">
        <f t="shared" si="0"/>
        <v/>
      </c>
      <c r="G8" s="7" t="str">
        <f t="shared" si="1"/>
        <v/>
      </c>
      <c r="H8" s="7" t="str">
        <f t="shared" si="2"/>
        <v/>
      </c>
      <c r="I8" s="7" t="str">
        <f t="shared" si="3"/>
        <v/>
      </c>
      <c r="J8" s="13"/>
      <c r="K8" s="13"/>
      <c r="L8" s="50"/>
      <c r="M8" s="51"/>
    </row>
    <row r="9" spans="1:13" ht="25.5" outlineLevel="2" x14ac:dyDescent="0.25">
      <c r="A9" s="7"/>
      <c r="B9" s="3" t="s">
        <v>825</v>
      </c>
      <c r="C9" s="21"/>
      <c r="D9" s="8" t="s">
        <v>832</v>
      </c>
      <c r="E9" s="3" t="s">
        <v>830</v>
      </c>
      <c r="F9" s="7">
        <f t="shared" si="0"/>
        <v>5</v>
      </c>
      <c r="G9" s="7">
        <f t="shared" si="1"/>
        <v>9</v>
      </c>
      <c r="H9" s="7">
        <f t="shared" si="2"/>
        <v>7</v>
      </c>
      <c r="I9" s="7">
        <f t="shared" si="3"/>
        <v>12</v>
      </c>
      <c r="J9" s="3" t="s">
        <v>107</v>
      </c>
      <c r="K9" s="3" t="s">
        <v>237</v>
      </c>
      <c r="L9" s="8" t="s">
        <v>833</v>
      </c>
      <c r="M9" s="9"/>
    </row>
    <row r="10" spans="1:13" ht="25.5" outlineLevel="2" x14ac:dyDescent="0.25">
      <c r="A10" s="7"/>
      <c r="B10" s="3"/>
      <c r="C10" s="21"/>
      <c r="D10" s="8" t="s">
        <v>856</v>
      </c>
      <c r="E10" s="3"/>
      <c r="F10" s="7" t="str">
        <f t="shared" si="0"/>
        <v/>
      </c>
      <c r="G10" s="7" t="str">
        <f t="shared" si="1"/>
        <v/>
      </c>
      <c r="H10" s="7" t="str">
        <f t="shared" si="2"/>
        <v/>
      </c>
      <c r="I10" s="7" t="str">
        <f t="shared" si="3"/>
        <v/>
      </c>
      <c r="J10" s="3"/>
      <c r="K10" s="3"/>
      <c r="L10" s="8" t="s">
        <v>834</v>
      </c>
      <c r="M10" s="9"/>
    </row>
    <row r="11" spans="1:13" outlineLevel="2" x14ac:dyDescent="0.25">
      <c r="A11" s="7"/>
      <c r="B11" s="10"/>
      <c r="C11" s="22"/>
      <c r="D11" s="11"/>
      <c r="E11" s="10"/>
      <c r="F11" s="7" t="str">
        <f t="shared" si="0"/>
        <v/>
      </c>
      <c r="G11" s="7" t="str">
        <f t="shared" si="1"/>
        <v/>
      </c>
      <c r="H11" s="7" t="str">
        <f t="shared" si="2"/>
        <v/>
      </c>
      <c r="I11" s="7" t="str">
        <f t="shared" si="3"/>
        <v/>
      </c>
      <c r="J11" s="10"/>
      <c r="K11" s="10"/>
      <c r="L11" s="11" t="s">
        <v>835</v>
      </c>
      <c r="M11" s="12"/>
    </row>
    <row r="12" spans="1:13" ht="38.25" outlineLevel="2" x14ac:dyDescent="0.25">
      <c r="A12" s="7"/>
      <c r="B12" s="3" t="s">
        <v>826</v>
      </c>
      <c r="C12" s="21"/>
      <c r="D12" s="8" t="s">
        <v>836</v>
      </c>
      <c r="E12" s="3" t="s">
        <v>830</v>
      </c>
      <c r="F12" s="7">
        <f t="shared" si="0"/>
        <v>7</v>
      </c>
      <c r="G12" s="7">
        <f t="shared" si="1"/>
        <v>9</v>
      </c>
      <c r="H12" s="7">
        <f t="shared" si="2"/>
        <v>9</v>
      </c>
      <c r="I12" s="7">
        <f t="shared" si="3"/>
        <v>12</v>
      </c>
      <c r="J12" s="3" t="s">
        <v>236</v>
      </c>
      <c r="K12" s="3" t="s">
        <v>237</v>
      </c>
      <c r="L12" s="8" t="s">
        <v>837</v>
      </c>
      <c r="M12" s="9"/>
    </row>
    <row r="13" spans="1:13" ht="25.5" outlineLevel="2" x14ac:dyDescent="0.25">
      <c r="A13" s="7"/>
      <c r="B13" s="3"/>
      <c r="C13" s="21"/>
      <c r="D13" s="8" t="s">
        <v>857</v>
      </c>
      <c r="E13" s="3"/>
      <c r="F13" s="7" t="str">
        <f t="shared" si="0"/>
        <v/>
      </c>
      <c r="G13" s="7" t="str">
        <f t="shared" si="1"/>
        <v/>
      </c>
      <c r="H13" s="7" t="str">
        <f t="shared" si="2"/>
        <v/>
      </c>
      <c r="I13" s="7" t="str">
        <f t="shared" si="3"/>
        <v/>
      </c>
      <c r="J13" s="3"/>
      <c r="K13" s="3"/>
      <c r="L13" s="8" t="s">
        <v>838</v>
      </c>
      <c r="M13" s="9"/>
    </row>
    <row r="14" spans="1:13" ht="25.5" outlineLevel="2" x14ac:dyDescent="0.25">
      <c r="A14" s="7"/>
      <c r="B14" s="10"/>
      <c r="C14" s="22"/>
      <c r="D14" s="11" t="s">
        <v>855</v>
      </c>
      <c r="E14" s="10"/>
      <c r="F14" s="7" t="str">
        <f t="shared" si="0"/>
        <v/>
      </c>
      <c r="G14" s="7" t="str">
        <f t="shared" si="1"/>
        <v/>
      </c>
      <c r="H14" s="7" t="str">
        <f t="shared" si="2"/>
        <v/>
      </c>
      <c r="I14" s="7" t="str">
        <f t="shared" si="3"/>
        <v/>
      </c>
      <c r="J14" s="10"/>
      <c r="K14" s="10"/>
      <c r="L14" s="11"/>
      <c r="M14" s="12"/>
    </row>
    <row r="15" spans="1:13" ht="25.5" outlineLevel="2" x14ac:dyDescent="0.25">
      <c r="A15" s="7"/>
      <c r="B15" s="4" t="s">
        <v>827</v>
      </c>
      <c r="C15" s="20"/>
      <c r="D15" s="2" t="s">
        <v>839</v>
      </c>
      <c r="E15" s="4" t="s">
        <v>34</v>
      </c>
      <c r="F15" s="7">
        <f t="shared" si="0"/>
        <v>7</v>
      </c>
      <c r="G15" s="7">
        <f t="shared" si="1"/>
        <v>8</v>
      </c>
      <c r="H15" s="7">
        <f t="shared" si="2"/>
        <v>9</v>
      </c>
      <c r="I15" s="7">
        <f t="shared" si="3"/>
        <v>10</v>
      </c>
      <c r="J15" s="4" t="s">
        <v>236</v>
      </c>
      <c r="K15" s="4" t="s">
        <v>238</v>
      </c>
      <c r="L15" s="2" t="s">
        <v>840</v>
      </c>
      <c r="M15" s="6"/>
    </row>
    <row r="16" spans="1:13" ht="25.5" outlineLevel="2" x14ac:dyDescent="0.25">
      <c r="A16" s="7"/>
      <c r="B16" s="3"/>
      <c r="C16" s="21"/>
      <c r="D16" s="8" t="s">
        <v>841</v>
      </c>
      <c r="E16" s="3"/>
      <c r="F16" s="7" t="str">
        <f t="shared" si="0"/>
        <v/>
      </c>
      <c r="G16" s="7" t="str">
        <f t="shared" si="1"/>
        <v/>
      </c>
      <c r="H16" s="7" t="str">
        <f t="shared" si="2"/>
        <v/>
      </c>
      <c r="I16" s="7" t="str">
        <f t="shared" si="3"/>
        <v/>
      </c>
      <c r="J16" s="3"/>
      <c r="K16" s="3"/>
      <c r="L16" s="8" t="s">
        <v>842</v>
      </c>
      <c r="M16" s="9"/>
    </row>
    <row r="17" spans="1:13" ht="25.5" outlineLevel="2" x14ac:dyDescent="0.25">
      <c r="A17" s="7"/>
      <c r="B17" s="10"/>
      <c r="C17" s="22"/>
      <c r="D17" s="11"/>
      <c r="E17" s="10"/>
      <c r="F17" s="7" t="str">
        <f t="shared" si="0"/>
        <v/>
      </c>
      <c r="G17" s="7" t="str">
        <f t="shared" si="1"/>
        <v/>
      </c>
      <c r="H17" s="7" t="str">
        <f t="shared" si="2"/>
        <v/>
      </c>
      <c r="I17" s="7" t="str">
        <f t="shared" si="3"/>
        <v/>
      </c>
      <c r="J17" s="10"/>
      <c r="K17" s="10"/>
      <c r="L17" s="11" t="s">
        <v>843</v>
      </c>
      <c r="M17" s="12"/>
    </row>
    <row r="18" spans="1:13" ht="25.5" outlineLevel="2" x14ac:dyDescent="0.25">
      <c r="A18" s="7"/>
      <c r="B18" s="3" t="s">
        <v>828</v>
      </c>
      <c r="C18" s="21"/>
      <c r="D18" s="8" t="s">
        <v>844</v>
      </c>
      <c r="E18" s="3" t="s">
        <v>34</v>
      </c>
      <c r="F18" s="7">
        <f t="shared" si="0"/>
        <v>7</v>
      </c>
      <c r="G18" s="7">
        <f t="shared" si="1"/>
        <v>8</v>
      </c>
      <c r="H18" s="7">
        <f t="shared" si="2"/>
        <v>9</v>
      </c>
      <c r="I18" s="7">
        <f t="shared" si="3"/>
        <v>10</v>
      </c>
      <c r="J18" s="3" t="s">
        <v>236</v>
      </c>
      <c r="K18" s="3" t="s">
        <v>238</v>
      </c>
      <c r="L18" s="8" t="s">
        <v>845</v>
      </c>
      <c r="M18" s="9"/>
    </row>
    <row r="19" spans="1:13" ht="25.5" outlineLevel="2" x14ac:dyDescent="0.25">
      <c r="A19" s="7"/>
      <c r="B19" s="3"/>
      <c r="C19" s="21"/>
      <c r="D19" s="8" t="s">
        <v>846</v>
      </c>
      <c r="E19" s="3"/>
      <c r="F19" s="7" t="str">
        <f t="shared" si="0"/>
        <v/>
      </c>
      <c r="G19" s="7" t="str">
        <f t="shared" si="1"/>
        <v/>
      </c>
      <c r="H19" s="7" t="str">
        <f t="shared" si="2"/>
        <v/>
      </c>
      <c r="I19" s="7" t="str">
        <f t="shared" si="3"/>
        <v/>
      </c>
      <c r="J19" s="3"/>
      <c r="K19" s="3"/>
      <c r="L19" s="8" t="s">
        <v>847</v>
      </c>
      <c r="M19" s="9"/>
    </row>
    <row r="20" spans="1:13" outlineLevel="2" x14ac:dyDescent="0.25">
      <c r="A20" s="7"/>
      <c r="B20" s="10"/>
      <c r="C20" s="22"/>
      <c r="D20" s="11"/>
      <c r="E20" s="10"/>
      <c r="F20" s="7" t="str">
        <f t="shared" si="0"/>
        <v/>
      </c>
      <c r="G20" s="7" t="str">
        <f t="shared" si="1"/>
        <v/>
      </c>
      <c r="H20" s="7" t="str">
        <f t="shared" si="2"/>
        <v/>
      </c>
      <c r="I20" s="7" t="str">
        <f t="shared" si="3"/>
        <v/>
      </c>
      <c r="J20" s="10"/>
      <c r="K20" s="10"/>
      <c r="L20" s="11" t="s">
        <v>848</v>
      </c>
      <c r="M20" s="12"/>
    </row>
    <row r="21" spans="1:13" ht="25.5" outlineLevel="2" x14ac:dyDescent="0.25">
      <c r="A21" s="7"/>
      <c r="B21" s="3" t="s">
        <v>829</v>
      </c>
      <c r="C21" s="21"/>
      <c r="D21" s="8" t="s">
        <v>849</v>
      </c>
      <c r="E21" s="3" t="s">
        <v>831</v>
      </c>
      <c r="F21" s="7">
        <f t="shared" si="0"/>
        <v>7</v>
      </c>
      <c r="G21" s="7">
        <f t="shared" si="1"/>
        <v>9</v>
      </c>
      <c r="H21" s="7">
        <f t="shared" si="2"/>
        <v>9</v>
      </c>
      <c r="I21" s="7">
        <f t="shared" si="3"/>
        <v>11</v>
      </c>
      <c r="J21" s="3" t="s">
        <v>236</v>
      </c>
      <c r="K21" s="3" t="s">
        <v>239</v>
      </c>
      <c r="L21" s="8" t="s">
        <v>850</v>
      </c>
      <c r="M21" s="9"/>
    </row>
    <row r="22" spans="1:13" ht="29.25" customHeight="1" outlineLevel="2" x14ac:dyDescent="0.25">
      <c r="A22" s="7"/>
      <c r="B22" s="3"/>
      <c r="C22" s="21"/>
      <c r="D22" s="8" t="s">
        <v>851</v>
      </c>
      <c r="E22" s="3"/>
      <c r="F22" s="7" t="str">
        <f t="shared" si="0"/>
        <v/>
      </c>
      <c r="G22" s="7" t="str">
        <f t="shared" si="1"/>
        <v/>
      </c>
      <c r="H22" s="7" t="str">
        <f t="shared" si="2"/>
        <v/>
      </c>
      <c r="I22" s="7" t="str">
        <f t="shared" si="3"/>
        <v/>
      </c>
      <c r="J22" s="3"/>
      <c r="K22" s="3"/>
      <c r="L22" s="8" t="s">
        <v>852</v>
      </c>
      <c r="M22" s="9"/>
    </row>
    <row r="23" spans="1:13" ht="25.5" outlineLevel="2" x14ac:dyDescent="0.25">
      <c r="A23" s="7"/>
      <c r="B23" s="3"/>
      <c r="C23" s="21"/>
      <c r="D23" s="8" t="s">
        <v>823</v>
      </c>
      <c r="E23" s="3"/>
      <c r="F23" s="7" t="str">
        <f t="shared" si="0"/>
        <v/>
      </c>
      <c r="G23" s="7" t="str">
        <f t="shared" si="1"/>
        <v/>
      </c>
      <c r="H23" s="7" t="str">
        <f t="shared" si="2"/>
        <v/>
      </c>
      <c r="I23" s="7" t="str">
        <f t="shared" si="3"/>
        <v/>
      </c>
      <c r="J23" s="3"/>
      <c r="K23" s="3"/>
      <c r="L23" s="8" t="s">
        <v>853</v>
      </c>
      <c r="M23" s="9"/>
    </row>
    <row r="24" spans="1:13" outlineLevel="2" x14ac:dyDescent="0.25">
      <c r="A24" s="13"/>
      <c r="B24" s="10"/>
      <c r="C24" s="22"/>
      <c r="D24" s="8" t="s">
        <v>854</v>
      </c>
      <c r="E24" s="10"/>
      <c r="F24" s="7" t="str">
        <f t="shared" si="0"/>
        <v/>
      </c>
      <c r="G24" s="7" t="str">
        <f t="shared" si="1"/>
        <v/>
      </c>
      <c r="H24" s="7" t="str">
        <f t="shared" si="2"/>
        <v/>
      </c>
      <c r="I24" s="7" t="str">
        <f t="shared" si="3"/>
        <v/>
      </c>
      <c r="J24" s="10"/>
      <c r="K24" s="10"/>
      <c r="L24" s="11"/>
      <c r="M24" s="12"/>
    </row>
    <row r="25" spans="1:13" ht="25.5" x14ac:dyDescent="0.25">
      <c r="A25" s="19" t="s">
        <v>96</v>
      </c>
      <c r="B25" s="56" t="s">
        <v>858</v>
      </c>
      <c r="C25" s="15">
        <v>13</v>
      </c>
      <c r="D25" s="59"/>
      <c r="E25" s="5" t="s">
        <v>864</v>
      </c>
      <c r="F25" s="7">
        <f t="shared" si="0"/>
        <v>6</v>
      </c>
      <c r="G25" s="7">
        <f t="shared" si="1"/>
        <v>9</v>
      </c>
      <c r="H25" s="7">
        <f t="shared" si="2"/>
        <v>8</v>
      </c>
      <c r="I25" s="7">
        <f t="shared" si="3"/>
        <v>12</v>
      </c>
      <c r="J25" s="5" t="s">
        <v>158</v>
      </c>
      <c r="K25" s="5" t="s">
        <v>237</v>
      </c>
      <c r="L25" s="46"/>
      <c r="M25" s="47"/>
    </row>
    <row r="26" spans="1:13" outlineLevel="1" x14ac:dyDescent="0.25">
      <c r="A26" s="7"/>
      <c r="B26" s="41"/>
      <c r="C26" s="16"/>
      <c r="D26" s="44" t="s">
        <v>859</v>
      </c>
      <c r="E26" s="7"/>
      <c r="F26" s="7" t="str">
        <f t="shared" si="0"/>
        <v/>
      </c>
      <c r="G26" s="7" t="str">
        <f t="shared" si="1"/>
        <v/>
      </c>
      <c r="H26" s="7" t="str">
        <f t="shared" si="2"/>
        <v/>
      </c>
      <c r="I26" s="7" t="str">
        <f t="shared" si="3"/>
        <v/>
      </c>
      <c r="J26" s="7"/>
      <c r="K26" s="7"/>
      <c r="L26" s="48"/>
      <c r="M26" s="49"/>
    </row>
    <row r="27" spans="1:13" outlineLevel="1" x14ac:dyDescent="0.25">
      <c r="A27" s="7"/>
      <c r="B27" s="41"/>
      <c r="C27" s="16"/>
      <c r="D27" s="44" t="s">
        <v>860</v>
      </c>
      <c r="E27" s="7"/>
      <c r="F27" s="7" t="str">
        <f t="shared" si="0"/>
        <v/>
      </c>
      <c r="G27" s="7" t="str">
        <f t="shared" si="1"/>
        <v/>
      </c>
      <c r="H27" s="7" t="str">
        <f t="shared" si="2"/>
        <v/>
      </c>
      <c r="I27" s="7" t="str">
        <f t="shared" si="3"/>
        <v/>
      </c>
      <c r="J27" s="7"/>
      <c r="K27" s="7"/>
      <c r="L27" s="48"/>
      <c r="M27" s="49"/>
    </row>
    <row r="28" spans="1:13" outlineLevel="1" x14ac:dyDescent="0.25">
      <c r="A28" s="7"/>
      <c r="B28" s="41"/>
      <c r="C28" s="16"/>
      <c r="D28" s="44" t="s">
        <v>861</v>
      </c>
      <c r="E28" s="7"/>
      <c r="F28" s="7" t="str">
        <f t="shared" si="0"/>
        <v/>
      </c>
      <c r="G28" s="7" t="str">
        <f t="shared" si="1"/>
        <v/>
      </c>
      <c r="H28" s="7" t="str">
        <f t="shared" si="2"/>
        <v/>
      </c>
      <c r="I28" s="7" t="str">
        <f t="shared" si="3"/>
        <v/>
      </c>
      <c r="J28" s="7"/>
      <c r="K28" s="7"/>
      <c r="L28" s="48"/>
      <c r="M28" s="49"/>
    </row>
    <row r="29" spans="1:13" outlineLevel="1" x14ac:dyDescent="0.25">
      <c r="A29" s="7"/>
      <c r="B29" s="41"/>
      <c r="C29" s="16"/>
      <c r="D29" s="44" t="s">
        <v>145</v>
      </c>
      <c r="E29" s="7"/>
      <c r="F29" s="7" t="str">
        <f t="shared" si="0"/>
        <v/>
      </c>
      <c r="G29" s="7" t="str">
        <f t="shared" si="1"/>
        <v/>
      </c>
      <c r="H29" s="7" t="str">
        <f t="shared" si="2"/>
        <v/>
      </c>
      <c r="I29" s="7" t="str">
        <f t="shared" si="3"/>
        <v/>
      </c>
      <c r="J29" s="7"/>
      <c r="K29" s="7"/>
      <c r="L29" s="48"/>
      <c r="M29" s="49"/>
    </row>
    <row r="30" spans="1:13" outlineLevel="1" x14ac:dyDescent="0.25">
      <c r="A30" s="7"/>
      <c r="B30" s="41"/>
      <c r="C30" s="16"/>
      <c r="D30" s="44" t="s">
        <v>862</v>
      </c>
      <c r="E30" s="7"/>
      <c r="F30" s="7" t="str">
        <f t="shared" si="0"/>
        <v/>
      </c>
      <c r="G30" s="7" t="str">
        <f t="shared" si="1"/>
        <v/>
      </c>
      <c r="H30" s="7" t="str">
        <f t="shared" si="2"/>
        <v/>
      </c>
      <c r="I30" s="7" t="str">
        <f t="shared" si="3"/>
        <v/>
      </c>
      <c r="J30" s="7"/>
      <c r="K30" s="7"/>
      <c r="L30" s="48"/>
      <c r="M30" s="49"/>
    </row>
    <row r="31" spans="1:13" outlineLevel="1" x14ac:dyDescent="0.25">
      <c r="A31" s="7"/>
      <c r="B31" s="61"/>
      <c r="C31" s="17"/>
      <c r="D31" s="45" t="s">
        <v>863</v>
      </c>
      <c r="E31" s="13"/>
      <c r="F31" s="7" t="str">
        <f t="shared" si="0"/>
        <v/>
      </c>
      <c r="G31" s="7" t="str">
        <f t="shared" si="1"/>
        <v/>
      </c>
      <c r="H31" s="7" t="str">
        <f t="shared" si="2"/>
        <v/>
      </c>
      <c r="I31" s="7" t="str">
        <f t="shared" si="3"/>
        <v/>
      </c>
      <c r="J31" s="13"/>
      <c r="K31" s="13"/>
      <c r="L31" s="50"/>
      <c r="M31" s="51"/>
    </row>
    <row r="32" spans="1:13" ht="25.5" outlineLevel="1" x14ac:dyDescent="0.25">
      <c r="A32" s="7"/>
      <c r="B32" s="3" t="s">
        <v>865</v>
      </c>
      <c r="C32" s="21"/>
      <c r="D32" s="8" t="s">
        <v>875</v>
      </c>
      <c r="E32" s="3" t="s">
        <v>4</v>
      </c>
      <c r="F32" s="7">
        <f t="shared" si="0"/>
        <v>7</v>
      </c>
      <c r="G32" s="7">
        <f t="shared" si="1"/>
        <v>9</v>
      </c>
      <c r="H32" s="7">
        <f t="shared" si="2"/>
        <v>9</v>
      </c>
      <c r="I32" s="7">
        <f t="shared" si="3"/>
        <v>11</v>
      </c>
      <c r="J32" s="3" t="s">
        <v>236</v>
      </c>
      <c r="K32" s="3" t="s">
        <v>239</v>
      </c>
      <c r="L32" s="8" t="s">
        <v>876</v>
      </c>
      <c r="M32" s="9"/>
    </row>
    <row r="33" spans="1:13" ht="25.5" outlineLevel="1" x14ac:dyDescent="0.25">
      <c r="A33" s="7"/>
      <c r="B33" s="3"/>
      <c r="C33" s="21"/>
      <c r="D33" s="8" t="s">
        <v>156</v>
      </c>
      <c r="E33" s="3"/>
      <c r="F33" s="7" t="str">
        <f t="shared" si="0"/>
        <v/>
      </c>
      <c r="G33" s="7" t="str">
        <f t="shared" si="1"/>
        <v/>
      </c>
      <c r="H33" s="7" t="str">
        <f t="shared" si="2"/>
        <v/>
      </c>
      <c r="I33" s="7" t="str">
        <f t="shared" si="3"/>
        <v/>
      </c>
      <c r="J33" s="3"/>
      <c r="K33" s="3"/>
      <c r="L33" s="8" t="s">
        <v>877</v>
      </c>
      <c r="M33" s="9"/>
    </row>
    <row r="34" spans="1:13" outlineLevel="1" x14ac:dyDescent="0.25">
      <c r="A34" s="7"/>
      <c r="B34" s="10"/>
      <c r="C34" s="22"/>
      <c r="D34" s="11" t="s">
        <v>878</v>
      </c>
      <c r="E34" s="10"/>
      <c r="F34" s="7" t="str">
        <f t="shared" si="0"/>
        <v/>
      </c>
      <c r="G34" s="7" t="str">
        <f t="shared" si="1"/>
        <v/>
      </c>
      <c r="H34" s="7" t="str">
        <f t="shared" si="2"/>
        <v/>
      </c>
      <c r="I34" s="7" t="str">
        <f t="shared" si="3"/>
        <v/>
      </c>
      <c r="J34" s="10"/>
      <c r="K34" s="10"/>
      <c r="L34" s="11"/>
      <c r="M34" s="12"/>
    </row>
    <row r="35" spans="1:13" ht="25.5" outlineLevel="1" x14ac:dyDescent="0.25">
      <c r="A35" s="7"/>
      <c r="B35" s="3" t="s">
        <v>866</v>
      </c>
      <c r="C35" s="21"/>
      <c r="D35" s="8" t="s">
        <v>879</v>
      </c>
      <c r="E35" s="3" t="s">
        <v>873</v>
      </c>
      <c r="F35" s="7">
        <f t="shared" si="0"/>
        <v>6</v>
      </c>
      <c r="G35" s="7">
        <f t="shared" si="1"/>
        <v>8</v>
      </c>
      <c r="H35" s="7">
        <f t="shared" si="2"/>
        <v>8</v>
      </c>
      <c r="I35" s="7">
        <f t="shared" si="3"/>
        <v>10</v>
      </c>
      <c r="J35" s="3" t="s">
        <v>158</v>
      </c>
      <c r="K35" s="3" t="s">
        <v>238</v>
      </c>
      <c r="L35" s="8" t="s">
        <v>880</v>
      </c>
      <c r="M35" s="9"/>
    </row>
    <row r="36" spans="1:13" outlineLevel="1" x14ac:dyDescent="0.25">
      <c r="A36" s="7"/>
      <c r="B36" s="3"/>
      <c r="C36" s="21"/>
      <c r="D36" s="8" t="s">
        <v>861</v>
      </c>
      <c r="E36" s="3"/>
      <c r="F36" s="7" t="str">
        <f t="shared" ref="F36:F67" si="4">IF(H36="","",VLOOKUP(H36,Progress,2,FALSE))</f>
        <v/>
      </c>
      <c r="G36" s="7" t="str">
        <f t="shared" ref="G36:G67" si="5">IF(I36="","",VLOOKUP(I36,Progress,2,FALSE))</f>
        <v/>
      </c>
      <c r="H36" s="7" t="str">
        <f t="shared" si="2"/>
        <v/>
      </c>
      <c r="I36" s="7" t="str">
        <f t="shared" si="3"/>
        <v/>
      </c>
      <c r="J36" s="3"/>
      <c r="K36" s="3"/>
      <c r="L36" s="8" t="s">
        <v>881</v>
      </c>
      <c r="M36" s="9"/>
    </row>
    <row r="37" spans="1:13" ht="25.5" outlineLevel="1" x14ac:dyDescent="0.25">
      <c r="A37" s="7"/>
      <c r="B37" s="10"/>
      <c r="C37" s="22"/>
      <c r="D37" s="11"/>
      <c r="E37" s="10"/>
      <c r="F37" s="7" t="str">
        <f t="shared" si="4"/>
        <v/>
      </c>
      <c r="G37" s="7" t="str">
        <f t="shared" si="5"/>
        <v/>
      </c>
      <c r="H37" s="7" t="str">
        <f t="shared" si="2"/>
        <v/>
      </c>
      <c r="I37" s="7" t="str">
        <f t="shared" si="3"/>
        <v/>
      </c>
      <c r="J37" s="10"/>
      <c r="K37" s="10"/>
      <c r="L37" s="11" t="s">
        <v>882</v>
      </c>
      <c r="M37" s="12"/>
    </row>
    <row r="38" spans="1:13" ht="25.5" outlineLevel="1" x14ac:dyDescent="0.25">
      <c r="A38" s="7"/>
      <c r="B38" s="3" t="s">
        <v>867</v>
      </c>
      <c r="C38" s="21"/>
      <c r="D38" s="8" t="s">
        <v>883</v>
      </c>
      <c r="E38" s="3" t="s">
        <v>3</v>
      </c>
      <c r="F38" s="7">
        <f t="shared" si="4"/>
        <v>7</v>
      </c>
      <c r="G38" s="7">
        <f t="shared" si="5"/>
        <v>9</v>
      </c>
      <c r="H38" s="7">
        <f t="shared" si="2"/>
        <v>9</v>
      </c>
      <c r="I38" s="7">
        <f t="shared" si="3"/>
        <v>12</v>
      </c>
      <c r="J38" s="3" t="s">
        <v>236</v>
      </c>
      <c r="K38" s="3" t="s">
        <v>237</v>
      </c>
      <c r="L38" s="8" t="s">
        <v>884</v>
      </c>
      <c r="M38" s="9"/>
    </row>
    <row r="39" spans="1:13" ht="25.5" outlineLevel="1" x14ac:dyDescent="0.25">
      <c r="A39" s="7"/>
      <c r="B39" s="3"/>
      <c r="C39" s="21"/>
      <c r="D39" s="8" t="s">
        <v>885</v>
      </c>
      <c r="E39" s="3"/>
      <c r="F39" s="7" t="str">
        <f t="shared" si="4"/>
        <v/>
      </c>
      <c r="G39" s="7" t="str">
        <f t="shared" si="5"/>
        <v/>
      </c>
      <c r="H39" s="7" t="str">
        <f t="shared" si="2"/>
        <v/>
      </c>
      <c r="I39" s="7" t="str">
        <f t="shared" si="3"/>
        <v/>
      </c>
      <c r="J39" s="3"/>
      <c r="K39" s="3"/>
      <c r="L39" s="8"/>
      <c r="M39" s="9"/>
    </row>
    <row r="40" spans="1:13" ht="25.5" outlineLevel="1" x14ac:dyDescent="0.25">
      <c r="A40" s="7"/>
      <c r="B40" s="3"/>
      <c r="C40" s="21"/>
      <c r="D40" s="8" t="s">
        <v>886</v>
      </c>
      <c r="E40" s="3"/>
      <c r="F40" s="7" t="str">
        <f t="shared" si="4"/>
        <v/>
      </c>
      <c r="G40" s="7" t="str">
        <f t="shared" si="5"/>
        <v/>
      </c>
      <c r="H40" s="7" t="str">
        <f t="shared" si="2"/>
        <v/>
      </c>
      <c r="I40" s="7" t="str">
        <f t="shared" si="3"/>
        <v/>
      </c>
      <c r="J40" s="3"/>
      <c r="K40" s="3"/>
      <c r="L40" s="8"/>
      <c r="M40" s="9"/>
    </row>
    <row r="41" spans="1:13" ht="25.5" outlineLevel="1" x14ac:dyDescent="0.25">
      <c r="A41" s="7"/>
      <c r="B41" s="4" t="s">
        <v>868</v>
      </c>
      <c r="C41" s="20"/>
      <c r="D41" s="2" t="s">
        <v>887</v>
      </c>
      <c r="E41" s="4" t="s">
        <v>3</v>
      </c>
      <c r="F41" s="7">
        <f t="shared" si="4"/>
        <v>7</v>
      </c>
      <c r="G41" s="7">
        <f t="shared" si="5"/>
        <v>9</v>
      </c>
      <c r="H41" s="7">
        <f t="shared" si="2"/>
        <v>9</v>
      </c>
      <c r="I41" s="7">
        <f t="shared" si="3"/>
        <v>12</v>
      </c>
      <c r="J41" s="4" t="s">
        <v>236</v>
      </c>
      <c r="K41" s="4" t="s">
        <v>237</v>
      </c>
      <c r="L41" s="2" t="s">
        <v>888</v>
      </c>
      <c r="M41" s="6"/>
    </row>
    <row r="42" spans="1:13" ht="25.5" outlineLevel="1" x14ac:dyDescent="0.25">
      <c r="A42" s="7"/>
      <c r="B42" s="10"/>
      <c r="C42" s="22"/>
      <c r="D42" s="11" t="s">
        <v>889</v>
      </c>
      <c r="E42" s="10"/>
      <c r="F42" s="7" t="str">
        <f t="shared" si="4"/>
        <v/>
      </c>
      <c r="G42" s="7" t="str">
        <f t="shared" si="5"/>
        <v/>
      </c>
      <c r="H42" s="7" t="str">
        <f t="shared" si="2"/>
        <v/>
      </c>
      <c r="I42" s="7" t="str">
        <f t="shared" si="3"/>
        <v/>
      </c>
      <c r="J42" s="10"/>
      <c r="K42" s="10"/>
      <c r="L42" s="11" t="s">
        <v>890</v>
      </c>
      <c r="M42" s="12"/>
    </row>
    <row r="43" spans="1:13" ht="25.5" outlineLevel="1" x14ac:dyDescent="0.25">
      <c r="A43" s="7"/>
      <c r="B43" s="4" t="s">
        <v>869</v>
      </c>
      <c r="C43" s="20"/>
      <c r="D43" s="2" t="s">
        <v>891</v>
      </c>
      <c r="E43" s="4" t="s">
        <v>874</v>
      </c>
      <c r="F43" s="7">
        <f t="shared" si="4"/>
        <v>8</v>
      </c>
      <c r="G43" s="7">
        <f t="shared" si="5"/>
        <v>9</v>
      </c>
      <c r="H43" s="7">
        <f t="shared" si="2"/>
        <v>10</v>
      </c>
      <c r="I43" s="7">
        <f t="shared" si="3"/>
        <v>12</v>
      </c>
      <c r="J43" s="4" t="s">
        <v>238</v>
      </c>
      <c r="K43" s="4" t="s">
        <v>237</v>
      </c>
      <c r="L43" s="2" t="s">
        <v>892</v>
      </c>
      <c r="M43" s="6"/>
    </row>
    <row r="44" spans="1:13" outlineLevel="1" x14ac:dyDescent="0.25">
      <c r="A44" s="7"/>
      <c r="B44" s="3"/>
      <c r="C44" s="21"/>
      <c r="D44" s="8"/>
      <c r="E44" s="3"/>
      <c r="F44" s="7" t="str">
        <f t="shared" si="4"/>
        <v/>
      </c>
      <c r="G44" s="7" t="str">
        <f t="shared" si="5"/>
        <v/>
      </c>
      <c r="H44" s="7" t="str">
        <f t="shared" si="2"/>
        <v/>
      </c>
      <c r="I44" s="7" t="str">
        <f t="shared" si="3"/>
        <v/>
      </c>
      <c r="J44" s="3"/>
      <c r="K44" s="3"/>
      <c r="L44" s="8" t="s">
        <v>893</v>
      </c>
      <c r="M44" s="9"/>
    </row>
    <row r="45" spans="1:13" outlineLevel="1" x14ac:dyDescent="0.25">
      <c r="A45" s="7"/>
      <c r="B45" s="10"/>
      <c r="C45" s="22"/>
      <c r="D45" s="11"/>
      <c r="E45" s="10"/>
      <c r="F45" s="7" t="str">
        <f t="shared" si="4"/>
        <v/>
      </c>
      <c r="G45" s="7" t="str">
        <f t="shared" si="5"/>
        <v/>
      </c>
      <c r="H45" s="7" t="str">
        <f t="shared" si="2"/>
        <v/>
      </c>
      <c r="I45" s="7" t="str">
        <f t="shared" si="3"/>
        <v/>
      </c>
      <c r="J45" s="10"/>
      <c r="K45" s="10"/>
      <c r="L45" s="11" t="s">
        <v>894</v>
      </c>
      <c r="M45" s="12"/>
    </row>
    <row r="46" spans="1:13" ht="25.5" outlineLevel="1" x14ac:dyDescent="0.25">
      <c r="A46" s="7"/>
      <c r="B46" s="3" t="s">
        <v>870</v>
      </c>
      <c r="C46" s="21"/>
      <c r="D46" s="8" t="s">
        <v>895</v>
      </c>
      <c r="E46" s="3" t="s">
        <v>16</v>
      </c>
      <c r="F46" s="7">
        <f t="shared" si="4"/>
        <v>8</v>
      </c>
      <c r="G46" s="7">
        <f t="shared" si="5"/>
        <v>9</v>
      </c>
      <c r="H46" s="7">
        <f t="shared" si="2"/>
        <v>10</v>
      </c>
      <c r="I46" s="7">
        <f t="shared" si="3"/>
        <v>12</v>
      </c>
      <c r="J46" s="3" t="s">
        <v>238</v>
      </c>
      <c r="K46" s="3" t="s">
        <v>237</v>
      </c>
      <c r="L46" s="8" t="s">
        <v>896</v>
      </c>
      <c r="M46" s="9"/>
    </row>
    <row r="47" spans="1:13" outlineLevel="1" x14ac:dyDescent="0.25">
      <c r="A47" s="7"/>
      <c r="B47" s="3"/>
      <c r="C47" s="21"/>
      <c r="D47" s="8" t="s">
        <v>578</v>
      </c>
      <c r="E47" s="3"/>
      <c r="F47" s="7" t="str">
        <f t="shared" si="4"/>
        <v/>
      </c>
      <c r="G47" s="7" t="str">
        <f t="shared" si="5"/>
        <v/>
      </c>
      <c r="H47" s="7" t="str">
        <f t="shared" si="2"/>
        <v/>
      </c>
      <c r="I47" s="7" t="str">
        <f t="shared" si="3"/>
        <v/>
      </c>
      <c r="J47" s="3"/>
      <c r="K47" s="3"/>
      <c r="L47" s="8"/>
      <c r="M47" s="9"/>
    </row>
    <row r="48" spans="1:13" ht="25.5" outlineLevel="1" x14ac:dyDescent="0.25">
      <c r="A48" s="7"/>
      <c r="B48" s="3"/>
      <c r="C48" s="21"/>
      <c r="D48" s="8" t="s">
        <v>897</v>
      </c>
      <c r="E48" s="3"/>
      <c r="F48" s="7" t="str">
        <f t="shared" si="4"/>
        <v/>
      </c>
      <c r="G48" s="7" t="str">
        <f t="shared" si="5"/>
        <v/>
      </c>
      <c r="H48" s="7" t="str">
        <f t="shared" si="2"/>
        <v/>
      </c>
      <c r="I48" s="7" t="str">
        <f t="shared" si="3"/>
        <v/>
      </c>
      <c r="J48" s="3"/>
      <c r="K48" s="3"/>
      <c r="L48" s="8"/>
      <c r="M48" s="9"/>
    </row>
    <row r="49" spans="1:13" ht="25.5" outlineLevel="1" x14ac:dyDescent="0.25">
      <c r="A49" s="7"/>
      <c r="B49" s="4" t="s">
        <v>871</v>
      </c>
      <c r="C49" s="20"/>
      <c r="D49" s="2" t="s">
        <v>898</v>
      </c>
      <c r="E49" s="4" t="s">
        <v>6</v>
      </c>
      <c r="F49" s="7">
        <f t="shared" si="4"/>
        <v>6</v>
      </c>
      <c r="G49" s="7">
        <f t="shared" si="5"/>
        <v>9</v>
      </c>
      <c r="H49" s="7">
        <f t="shared" si="2"/>
        <v>8</v>
      </c>
      <c r="I49" s="7">
        <f t="shared" si="3"/>
        <v>12</v>
      </c>
      <c r="J49" s="4" t="s">
        <v>158</v>
      </c>
      <c r="K49" s="4" t="s">
        <v>237</v>
      </c>
      <c r="L49" s="2" t="s">
        <v>899</v>
      </c>
      <c r="M49" s="6"/>
    </row>
    <row r="50" spans="1:13" outlineLevel="1" x14ac:dyDescent="0.25">
      <c r="A50" s="7"/>
      <c r="B50" s="3"/>
      <c r="C50" s="21"/>
      <c r="D50" s="8" t="s">
        <v>900</v>
      </c>
      <c r="E50" s="3"/>
      <c r="F50" s="7" t="str">
        <f t="shared" si="4"/>
        <v/>
      </c>
      <c r="G50" s="7" t="str">
        <f t="shared" si="5"/>
        <v/>
      </c>
      <c r="H50" s="7" t="str">
        <f t="shared" si="2"/>
        <v/>
      </c>
      <c r="I50" s="7" t="str">
        <f t="shared" si="3"/>
        <v/>
      </c>
      <c r="J50" s="3"/>
      <c r="K50" s="3"/>
      <c r="L50" s="8" t="s">
        <v>901</v>
      </c>
      <c r="M50" s="9"/>
    </row>
    <row r="51" spans="1:13" outlineLevel="1" x14ac:dyDescent="0.25">
      <c r="A51" s="7"/>
      <c r="B51" s="10"/>
      <c r="C51" s="22"/>
      <c r="D51" s="11" t="s">
        <v>902</v>
      </c>
      <c r="E51" s="10"/>
      <c r="F51" s="7" t="str">
        <f t="shared" si="4"/>
        <v/>
      </c>
      <c r="G51" s="7" t="str">
        <f t="shared" si="5"/>
        <v/>
      </c>
      <c r="H51" s="7" t="str">
        <f t="shared" si="2"/>
        <v/>
      </c>
      <c r="I51" s="7" t="str">
        <f t="shared" si="3"/>
        <v/>
      </c>
      <c r="J51" s="10"/>
      <c r="K51" s="10"/>
      <c r="L51" s="11" t="s">
        <v>903</v>
      </c>
      <c r="M51" s="12"/>
    </row>
    <row r="52" spans="1:13" ht="25.5" outlineLevel="1" x14ac:dyDescent="0.25">
      <c r="A52" s="7"/>
      <c r="B52" s="3" t="s">
        <v>872</v>
      </c>
      <c r="C52" s="21"/>
      <c r="D52" s="8" t="s">
        <v>904</v>
      </c>
      <c r="E52" s="3" t="s">
        <v>5</v>
      </c>
      <c r="F52" s="7">
        <f t="shared" si="4"/>
        <v>6</v>
      </c>
      <c r="G52" s="7">
        <f t="shared" si="5"/>
        <v>9</v>
      </c>
      <c r="H52" s="7">
        <f t="shared" si="2"/>
        <v>8</v>
      </c>
      <c r="I52" s="7">
        <f t="shared" si="3"/>
        <v>12</v>
      </c>
      <c r="J52" s="3" t="s">
        <v>158</v>
      </c>
      <c r="K52" s="3" t="s">
        <v>237</v>
      </c>
      <c r="L52" s="8" t="s">
        <v>905</v>
      </c>
      <c r="M52" s="9"/>
    </row>
    <row r="53" spans="1:13" ht="25.5" outlineLevel="1" x14ac:dyDescent="0.25">
      <c r="A53" s="13"/>
      <c r="B53" s="10"/>
      <c r="C53" s="22"/>
      <c r="D53" s="8" t="s">
        <v>906</v>
      </c>
      <c r="E53" s="10"/>
      <c r="F53" s="7" t="str">
        <f t="shared" si="4"/>
        <v/>
      </c>
      <c r="G53" s="7" t="str">
        <f t="shared" si="5"/>
        <v/>
      </c>
      <c r="H53" s="7" t="str">
        <f t="shared" si="2"/>
        <v/>
      </c>
      <c r="I53" s="7" t="str">
        <f t="shared" si="3"/>
        <v/>
      </c>
      <c r="J53" s="10"/>
      <c r="K53" s="10"/>
      <c r="L53" s="11"/>
      <c r="M53" s="12"/>
    </row>
    <row r="54" spans="1:13" ht="27.75" customHeight="1" x14ac:dyDescent="0.25">
      <c r="A54" s="19" t="s">
        <v>96</v>
      </c>
      <c r="B54" s="56" t="s">
        <v>907</v>
      </c>
      <c r="C54" s="15">
        <v>10</v>
      </c>
      <c r="D54" s="59"/>
      <c r="E54" s="5" t="s">
        <v>49</v>
      </c>
      <c r="F54" s="7">
        <f t="shared" si="4"/>
        <v>7</v>
      </c>
      <c r="G54" s="7">
        <f t="shared" si="5"/>
        <v>9</v>
      </c>
      <c r="H54" s="7">
        <f t="shared" si="2"/>
        <v>9</v>
      </c>
      <c r="I54" s="7">
        <f t="shared" si="3"/>
        <v>12</v>
      </c>
      <c r="J54" s="5" t="s">
        <v>236</v>
      </c>
      <c r="K54" s="5" t="s">
        <v>237</v>
      </c>
      <c r="L54" s="46"/>
      <c r="M54" s="47"/>
    </row>
    <row r="55" spans="1:13" outlineLevel="1" x14ac:dyDescent="0.25">
      <c r="A55" s="7"/>
      <c r="B55" s="41"/>
      <c r="C55" s="16"/>
      <c r="D55" s="44" t="s">
        <v>908</v>
      </c>
      <c r="E55" s="7"/>
      <c r="F55" s="7" t="str">
        <f t="shared" si="4"/>
        <v/>
      </c>
      <c r="G55" s="7" t="str">
        <f t="shared" si="5"/>
        <v/>
      </c>
      <c r="H55" s="7" t="str">
        <f t="shared" si="2"/>
        <v/>
      </c>
      <c r="I55" s="7" t="str">
        <f t="shared" si="3"/>
        <v/>
      </c>
      <c r="J55" s="7"/>
      <c r="K55" s="7"/>
      <c r="L55" s="48"/>
      <c r="M55" s="49"/>
    </row>
    <row r="56" spans="1:13" outlineLevel="1" x14ac:dyDescent="0.25">
      <c r="A56" s="7"/>
      <c r="B56" s="41"/>
      <c r="C56" s="16"/>
      <c r="D56" s="44" t="s">
        <v>909</v>
      </c>
      <c r="E56" s="7"/>
      <c r="F56" s="7" t="str">
        <f t="shared" si="4"/>
        <v/>
      </c>
      <c r="G56" s="7" t="str">
        <f t="shared" si="5"/>
        <v/>
      </c>
      <c r="H56" s="7" t="str">
        <f t="shared" si="2"/>
        <v/>
      </c>
      <c r="I56" s="7" t="str">
        <f t="shared" si="3"/>
        <v/>
      </c>
      <c r="J56" s="7"/>
      <c r="K56" s="7"/>
      <c r="L56" s="48"/>
      <c r="M56" s="49"/>
    </row>
    <row r="57" spans="1:13" ht="25.5" outlineLevel="1" x14ac:dyDescent="0.25">
      <c r="A57" s="7"/>
      <c r="B57" s="41"/>
      <c r="C57" s="16"/>
      <c r="D57" s="44" t="s">
        <v>910</v>
      </c>
      <c r="E57" s="7"/>
      <c r="F57" s="7" t="str">
        <f t="shared" si="4"/>
        <v/>
      </c>
      <c r="G57" s="7" t="str">
        <f t="shared" si="5"/>
        <v/>
      </c>
      <c r="H57" s="7" t="str">
        <f t="shared" si="2"/>
        <v/>
      </c>
      <c r="I57" s="7" t="str">
        <f t="shared" si="3"/>
        <v/>
      </c>
      <c r="J57" s="7"/>
      <c r="K57" s="7"/>
      <c r="L57" s="48"/>
      <c r="M57" s="49"/>
    </row>
    <row r="58" spans="1:13" ht="25.5" outlineLevel="1" x14ac:dyDescent="0.25">
      <c r="A58" s="7"/>
      <c r="B58" s="41"/>
      <c r="C58" s="16"/>
      <c r="D58" s="44" t="s">
        <v>911</v>
      </c>
      <c r="E58" s="7"/>
      <c r="F58" s="7" t="str">
        <f t="shared" si="4"/>
        <v/>
      </c>
      <c r="G58" s="7" t="str">
        <f t="shared" si="5"/>
        <v/>
      </c>
      <c r="H58" s="7" t="str">
        <f t="shared" si="2"/>
        <v/>
      </c>
      <c r="I58" s="7" t="str">
        <f t="shared" si="3"/>
        <v/>
      </c>
      <c r="J58" s="7"/>
      <c r="K58" s="7"/>
      <c r="L58" s="48"/>
      <c r="M58" s="49"/>
    </row>
    <row r="59" spans="1:13" outlineLevel="1" x14ac:dyDescent="0.25">
      <c r="A59" s="7"/>
      <c r="B59" s="61"/>
      <c r="C59" s="17"/>
      <c r="D59" s="45" t="s">
        <v>859</v>
      </c>
      <c r="E59" s="13"/>
      <c r="F59" s="7" t="str">
        <f t="shared" si="4"/>
        <v/>
      </c>
      <c r="G59" s="7" t="str">
        <f t="shared" si="5"/>
        <v/>
      </c>
      <c r="H59" s="7" t="str">
        <f t="shared" si="2"/>
        <v/>
      </c>
      <c r="I59" s="7" t="str">
        <f t="shared" si="3"/>
        <v/>
      </c>
      <c r="J59" s="13"/>
      <c r="K59" s="13"/>
      <c r="L59" s="50"/>
      <c r="M59" s="51"/>
    </row>
    <row r="60" spans="1:13" ht="25.5" outlineLevel="1" x14ac:dyDescent="0.25">
      <c r="A60" s="7"/>
      <c r="B60" s="3" t="s">
        <v>912</v>
      </c>
      <c r="C60" s="21"/>
      <c r="D60" s="8" t="s">
        <v>917</v>
      </c>
      <c r="E60" s="3" t="s">
        <v>49</v>
      </c>
      <c r="F60" s="7">
        <f t="shared" si="4"/>
        <v>7</v>
      </c>
      <c r="G60" s="7">
        <f t="shared" si="5"/>
        <v>8</v>
      </c>
      <c r="H60" s="7">
        <f t="shared" si="2"/>
        <v>9</v>
      </c>
      <c r="I60" s="7">
        <f t="shared" si="3"/>
        <v>10</v>
      </c>
      <c r="J60" s="3" t="s">
        <v>236</v>
      </c>
      <c r="K60" s="3" t="s">
        <v>238</v>
      </c>
      <c r="L60" s="2" t="s">
        <v>918</v>
      </c>
      <c r="M60" s="9"/>
    </row>
    <row r="61" spans="1:13" outlineLevel="1" x14ac:dyDescent="0.25">
      <c r="A61" s="7"/>
      <c r="B61" s="3"/>
      <c r="C61" s="21"/>
      <c r="D61" s="8" t="s">
        <v>919</v>
      </c>
      <c r="E61" s="3"/>
      <c r="F61" s="7" t="str">
        <f t="shared" si="4"/>
        <v/>
      </c>
      <c r="G61" s="7" t="str">
        <f t="shared" si="5"/>
        <v/>
      </c>
      <c r="H61" s="7" t="str">
        <f t="shared" si="2"/>
        <v/>
      </c>
      <c r="I61" s="7" t="str">
        <f t="shared" si="3"/>
        <v/>
      </c>
      <c r="J61" s="3"/>
      <c r="K61" s="3"/>
      <c r="L61" s="8" t="s">
        <v>920</v>
      </c>
      <c r="M61" s="9"/>
    </row>
    <row r="62" spans="1:13" outlineLevel="1" x14ac:dyDescent="0.25">
      <c r="A62" s="7"/>
      <c r="B62" s="10"/>
      <c r="C62" s="22"/>
      <c r="D62" s="11" t="s">
        <v>921</v>
      </c>
      <c r="E62" s="10"/>
      <c r="F62" s="7" t="str">
        <f t="shared" si="4"/>
        <v/>
      </c>
      <c r="G62" s="7" t="str">
        <f t="shared" si="5"/>
        <v/>
      </c>
      <c r="H62" s="7" t="str">
        <f t="shared" si="2"/>
        <v/>
      </c>
      <c r="I62" s="7" t="str">
        <f t="shared" si="3"/>
        <v/>
      </c>
      <c r="J62" s="10"/>
      <c r="K62" s="10"/>
      <c r="L62" s="11"/>
      <c r="M62" s="12"/>
    </row>
    <row r="63" spans="1:13" ht="25.5" outlineLevel="1" x14ac:dyDescent="0.25">
      <c r="A63" s="7"/>
      <c r="B63" s="3" t="s">
        <v>913</v>
      </c>
      <c r="C63" s="21"/>
      <c r="D63" s="8" t="s">
        <v>922</v>
      </c>
      <c r="E63" s="3" t="s">
        <v>49</v>
      </c>
      <c r="F63" s="7">
        <f t="shared" si="4"/>
        <v>8</v>
      </c>
      <c r="G63" s="7">
        <f t="shared" si="5"/>
        <v>8</v>
      </c>
      <c r="H63" s="7">
        <f t="shared" si="2"/>
        <v>10</v>
      </c>
      <c r="I63" s="7">
        <f t="shared" si="3"/>
        <v>10</v>
      </c>
      <c r="J63" s="3" t="s">
        <v>238</v>
      </c>
      <c r="K63" s="3" t="s">
        <v>238</v>
      </c>
      <c r="L63" s="8" t="s">
        <v>923</v>
      </c>
      <c r="M63" s="9"/>
    </row>
    <row r="64" spans="1:13" ht="25.5" outlineLevel="1" x14ac:dyDescent="0.25">
      <c r="A64" s="7"/>
      <c r="B64" s="3"/>
      <c r="C64" s="21"/>
      <c r="D64" s="8" t="s">
        <v>924</v>
      </c>
      <c r="E64" s="3"/>
      <c r="F64" s="7" t="str">
        <f t="shared" si="4"/>
        <v/>
      </c>
      <c r="G64" s="7" t="str">
        <f t="shared" si="5"/>
        <v/>
      </c>
      <c r="H64" s="7" t="str">
        <f t="shared" si="2"/>
        <v/>
      </c>
      <c r="I64" s="7" t="str">
        <f t="shared" si="3"/>
        <v/>
      </c>
      <c r="J64" s="3"/>
      <c r="K64" s="3"/>
      <c r="L64" s="8" t="s">
        <v>925</v>
      </c>
      <c r="M64" s="9"/>
    </row>
    <row r="65" spans="1:13" ht="25.5" outlineLevel="1" x14ac:dyDescent="0.25">
      <c r="A65" s="7"/>
      <c r="B65" s="4" t="s">
        <v>914</v>
      </c>
      <c r="C65" s="20"/>
      <c r="D65" s="2" t="s">
        <v>926</v>
      </c>
      <c r="E65" s="4" t="s">
        <v>49</v>
      </c>
      <c r="F65" s="7">
        <f t="shared" si="4"/>
        <v>8</v>
      </c>
      <c r="G65" s="7">
        <f t="shared" si="5"/>
        <v>9</v>
      </c>
      <c r="H65" s="7">
        <f t="shared" si="2"/>
        <v>10</v>
      </c>
      <c r="I65" s="7">
        <f t="shared" si="3"/>
        <v>11</v>
      </c>
      <c r="J65" s="4" t="s">
        <v>238</v>
      </c>
      <c r="K65" s="4" t="s">
        <v>239</v>
      </c>
      <c r="L65" s="2" t="s">
        <v>927</v>
      </c>
      <c r="M65" s="6"/>
    </row>
    <row r="66" spans="1:13" outlineLevel="1" x14ac:dyDescent="0.25">
      <c r="A66" s="7"/>
      <c r="B66" s="10"/>
      <c r="C66" s="22"/>
      <c r="D66" s="11" t="s">
        <v>928</v>
      </c>
      <c r="E66" s="10"/>
      <c r="F66" s="7" t="str">
        <f t="shared" si="4"/>
        <v/>
      </c>
      <c r="G66" s="7" t="str">
        <f t="shared" si="5"/>
        <v/>
      </c>
      <c r="H66" s="7" t="str">
        <f t="shared" si="2"/>
        <v/>
      </c>
      <c r="I66" s="7" t="str">
        <f t="shared" si="3"/>
        <v/>
      </c>
      <c r="J66" s="10"/>
      <c r="K66" s="10"/>
      <c r="L66" s="11" t="s">
        <v>929</v>
      </c>
      <c r="M66" s="12"/>
    </row>
    <row r="67" spans="1:13" ht="25.5" outlineLevel="1" x14ac:dyDescent="0.25">
      <c r="A67" s="7"/>
      <c r="B67" s="4" t="s">
        <v>915</v>
      </c>
      <c r="C67" s="20"/>
      <c r="D67" s="2" t="s">
        <v>930</v>
      </c>
      <c r="E67" s="4" t="s">
        <v>49</v>
      </c>
      <c r="F67" s="7">
        <f t="shared" si="4"/>
        <v>8</v>
      </c>
      <c r="G67" s="7">
        <f t="shared" si="5"/>
        <v>9</v>
      </c>
      <c r="H67" s="7">
        <f t="shared" si="2"/>
        <v>10</v>
      </c>
      <c r="I67" s="7">
        <f t="shared" si="3"/>
        <v>12</v>
      </c>
      <c r="J67" s="4" t="s">
        <v>238</v>
      </c>
      <c r="K67" s="4" t="s">
        <v>237</v>
      </c>
      <c r="L67" s="2" t="s">
        <v>931</v>
      </c>
      <c r="M67" s="6"/>
    </row>
    <row r="68" spans="1:13" outlineLevel="1" x14ac:dyDescent="0.25">
      <c r="A68" s="7"/>
      <c r="B68" s="3"/>
      <c r="C68" s="21"/>
      <c r="D68" s="8" t="s">
        <v>932</v>
      </c>
      <c r="E68" s="3"/>
      <c r="F68" s="7" t="str">
        <f t="shared" ref="F68:F94" si="6">IF(H68="","",VLOOKUP(H68,Progress,2,FALSE))</f>
        <v/>
      </c>
      <c r="G68" s="7" t="str">
        <f t="shared" ref="G68:G94" si="7">IF(I68="","",VLOOKUP(I68,Progress,2,FALSE))</f>
        <v/>
      </c>
      <c r="H68" s="7" t="str">
        <f t="shared" si="2"/>
        <v/>
      </c>
      <c r="I68" s="7" t="str">
        <f t="shared" si="3"/>
        <v/>
      </c>
      <c r="J68" s="3"/>
      <c r="K68" s="3"/>
      <c r="L68" s="8" t="s">
        <v>933</v>
      </c>
      <c r="M68" s="9"/>
    </row>
    <row r="69" spans="1:13" outlineLevel="1" x14ac:dyDescent="0.25">
      <c r="A69" s="7"/>
      <c r="B69" s="10"/>
      <c r="C69" s="22"/>
      <c r="D69" s="11"/>
      <c r="E69" s="10"/>
      <c r="F69" s="7" t="str">
        <f t="shared" si="6"/>
        <v/>
      </c>
      <c r="G69" s="7" t="str">
        <f t="shared" si="7"/>
        <v/>
      </c>
      <c r="H69" s="7" t="str">
        <f t="shared" ref="H69:H94" si="8">IF(ISBLANK(J69),"",_xlfn.NUMBERVALUE(LEFT(J69,LEN(J69)-2)))</f>
        <v/>
      </c>
      <c r="I69" s="7" t="str">
        <f t="shared" ref="I69:I94" si="9">IF(ISBLANK(K69),"",_xlfn.NUMBERVALUE(LEFT(K69,LEN(K69)-2)))</f>
        <v/>
      </c>
      <c r="J69" s="10"/>
      <c r="K69" s="10"/>
      <c r="L69" s="11" t="s">
        <v>934</v>
      </c>
      <c r="M69" s="12"/>
    </row>
    <row r="70" spans="1:13" ht="25.5" outlineLevel="1" x14ac:dyDescent="0.25">
      <c r="A70" s="7"/>
      <c r="B70" s="3" t="s">
        <v>916</v>
      </c>
      <c r="C70" s="21"/>
      <c r="D70" s="8" t="s">
        <v>935</v>
      </c>
      <c r="E70" s="3" t="s">
        <v>49</v>
      </c>
      <c r="F70" s="7">
        <f t="shared" si="6"/>
        <v>9</v>
      </c>
      <c r="G70" s="7">
        <f t="shared" si="7"/>
        <v>9</v>
      </c>
      <c r="H70" s="7">
        <f t="shared" si="8"/>
        <v>12</v>
      </c>
      <c r="I70" s="7">
        <f t="shared" si="9"/>
        <v>12</v>
      </c>
      <c r="J70" s="3" t="s">
        <v>237</v>
      </c>
      <c r="K70" s="3" t="s">
        <v>237</v>
      </c>
      <c r="L70" s="8" t="s">
        <v>936</v>
      </c>
      <c r="M70" s="9"/>
    </row>
    <row r="71" spans="1:13" outlineLevel="1" x14ac:dyDescent="0.25">
      <c r="A71" s="13"/>
      <c r="B71" s="10"/>
      <c r="C71" s="22"/>
      <c r="D71" s="8" t="s">
        <v>937</v>
      </c>
      <c r="E71" s="10"/>
      <c r="F71" s="7" t="str">
        <f t="shared" si="6"/>
        <v/>
      </c>
      <c r="G71" s="7" t="str">
        <f t="shared" si="7"/>
        <v/>
      </c>
      <c r="H71" s="7" t="str">
        <f t="shared" si="8"/>
        <v/>
      </c>
      <c r="I71" s="7" t="str">
        <f t="shared" si="9"/>
        <v/>
      </c>
      <c r="J71" s="10"/>
      <c r="K71" s="10"/>
      <c r="L71" s="11" t="s">
        <v>938</v>
      </c>
      <c r="M71" s="12"/>
    </row>
    <row r="72" spans="1:13" ht="38.25" x14ac:dyDescent="0.25">
      <c r="A72" s="19" t="s">
        <v>96</v>
      </c>
      <c r="B72" s="19" t="s">
        <v>939</v>
      </c>
      <c r="C72" s="15">
        <v>13</v>
      </c>
      <c r="D72" s="59"/>
      <c r="E72" s="5" t="s">
        <v>947</v>
      </c>
      <c r="F72" s="7">
        <f t="shared" si="6"/>
        <v>5</v>
      </c>
      <c r="G72" s="7">
        <f t="shared" si="7"/>
        <v>9</v>
      </c>
      <c r="H72" s="7">
        <f t="shared" si="8"/>
        <v>7</v>
      </c>
      <c r="I72" s="7">
        <f t="shared" si="9"/>
        <v>12</v>
      </c>
      <c r="J72" s="5" t="s">
        <v>107</v>
      </c>
      <c r="K72" s="5" t="s">
        <v>237</v>
      </c>
      <c r="L72" s="46"/>
      <c r="M72" s="47"/>
    </row>
    <row r="73" spans="1:13" outlineLevel="1" x14ac:dyDescent="0.25">
      <c r="A73" s="41"/>
      <c r="B73" s="41"/>
      <c r="C73" s="16"/>
      <c r="D73" s="44" t="s">
        <v>940</v>
      </c>
      <c r="E73" s="7"/>
      <c r="F73" s="7" t="str">
        <f t="shared" si="6"/>
        <v/>
      </c>
      <c r="G73" s="7" t="str">
        <f t="shared" si="7"/>
        <v/>
      </c>
      <c r="H73" s="7" t="str">
        <f t="shared" si="8"/>
        <v/>
      </c>
      <c r="I73" s="7" t="str">
        <f t="shared" si="9"/>
        <v/>
      </c>
      <c r="J73" s="7"/>
      <c r="K73" s="7"/>
      <c r="L73" s="48"/>
      <c r="M73" s="49"/>
    </row>
    <row r="74" spans="1:13" outlineLevel="1" x14ac:dyDescent="0.25">
      <c r="A74" s="41"/>
      <c r="B74" s="41"/>
      <c r="C74" s="16"/>
      <c r="D74" s="44" t="s">
        <v>941</v>
      </c>
      <c r="E74" s="7"/>
      <c r="F74" s="7" t="str">
        <f t="shared" si="6"/>
        <v/>
      </c>
      <c r="G74" s="7" t="str">
        <f t="shared" si="7"/>
        <v/>
      </c>
      <c r="H74" s="7" t="str">
        <f t="shared" si="8"/>
        <v/>
      </c>
      <c r="I74" s="7" t="str">
        <f t="shared" si="9"/>
        <v/>
      </c>
      <c r="J74" s="7"/>
      <c r="K74" s="7"/>
      <c r="L74" s="48"/>
      <c r="M74" s="49"/>
    </row>
    <row r="75" spans="1:13" ht="25.5" outlineLevel="1" x14ac:dyDescent="0.25">
      <c r="A75" s="41"/>
      <c r="B75" s="41"/>
      <c r="C75" s="16"/>
      <c r="D75" s="44" t="s">
        <v>942</v>
      </c>
      <c r="E75" s="7"/>
      <c r="F75" s="7" t="str">
        <f t="shared" si="6"/>
        <v/>
      </c>
      <c r="G75" s="7" t="str">
        <f t="shared" si="7"/>
        <v/>
      </c>
      <c r="H75" s="7" t="str">
        <f t="shared" si="8"/>
        <v/>
      </c>
      <c r="I75" s="7" t="str">
        <f t="shared" si="9"/>
        <v/>
      </c>
      <c r="J75" s="7"/>
      <c r="K75" s="7"/>
      <c r="L75" s="48"/>
      <c r="M75" s="49"/>
    </row>
    <row r="76" spans="1:13" ht="25.5" outlineLevel="1" x14ac:dyDescent="0.25">
      <c r="A76" s="41"/>
      <c r="B76" s="41"/>
      <c r="C76" s="16"/>
      <c r="D76" s="44" t="s">
        <v>943</v>
      </c>
      <c r="E76" s="7"/>
      <c r="F76" s="7" t="str">
        <f t="shared" si="6"/>
        <v/>
      </c>
      <c r="G76" s="7" t="str">
        <f t="shared" si="7"/>
        <v/>
      </c>
      <c r="H76" s="7" t="str">
        <f t="shared" si="8"/>
        <v/>
      </c>
      <c r="I76" s="7" t="str">
        <f t="shared" si="9"/>
        <v/>
      </c>
      <c r="J76" s="7"/>
      <c r="K76" s="7"/>
      <c r="L76" s="48"/>
      <c r="M76" s="49"/>
    </row>
    <row r="77" spans="1:13" ht="25.5" outlineLevel="1" x14ac:dyDescent="0.25">
      <c r="A77" s="41"/>
      <c r="B77" s="41"/>
      <c r="C77" s="16"/>
      <c r="D77" s="44" t="s">
        <v>945</v>
      </c>
      <c r="E77" s="7"/>
      <c r="F77" s="7" t="str">
        <f t="shared" si="6"/>
        <v/>
      </c>
      <c r="G77" s="7" t="str">
        <f t="shared" si="7"/>
        <v/>
      </c>
      <c r="H77" s="7" t="str">
        <f t="shared" si="8"/>
        <v/>
      </c>
      <c r="I77" s="7" t="str">
        <f t="shared" si="9"/>
        <v/>
      </c>
      <c r="J77" s="7"/>
      <c r="K77" s="7"/>
      <c r="L77" s="48"/>
      <c r="M77" s="49"/>
    </row>
    <row r="78" spans="1:13" outlineLevel="1" x14ac:dyDescent="0.25">
      <c r="A78" s="41"/>
      <c r="B78" s="41"/>
      <c r="C78" s="16"/>
      <c r="D78" s="44" t="s">
        <v>944</v>
      </c>
      <c r="E78" s="7"/>
      <c r="F78" s="7" t="str">
        <f t="shared" si="6"/>
        <v/>
      </c>
      <c r="G78" s="7" t="str">
        <f t="shared" si="7"/>
        <v/>
      </c>
      <c r="H78" s="7" t="str">
        <f t="shared" si="8"/>
        <v/>
      </c>
      <c r="I78" s="7" t="str">
        <f t="shared" si="9"/>
        <v/>
      </c>
      <c r="J78" s="7"/>
      <c r="K78" s="7"/>
      <c r="L78" s="48"/>
      <c r="M78" s="49"/>
    </row>
    <row r="79" spans="1:13" ht="25.5" outlineLevel="1" x14ac:dyDescent="0.25">
      <c r="A79" s="41"/>
      <c r="B79" s="61"/>
      <c r="C79" s="17"/>
      <c r="D79" s="45" t="s">
        <v>946</v>
      </c>
      <c r="E79" s="13"/>
      <c r="F79" s="7" t="str">
        <f t="shared" si="6"/>
        <v/>
      </c>
      <c r="G79" s="7" t="str">
        <f t="shared" si="7"/>
        <v/>
      </c>
      <c r="H79" s="7" t="str">
        <f t="shared" si="8"/>
        <v/>
      </c>
      <c r="I79" s="7" t="str">
        <f t="shared" si="9"/>
        <v/>
      </c>
      <c r="J79" s="13"/>
      <c r="K79" s="13"/>
      <c r="L79" s="50"/>
      <c r="M79" s="51"/>
    </row>
    <row r="80" spans="1:13" ht="25.5" outlineLevel="1" x14ac:dyDescent="0.25">
      <c r="A80" s="7"/>
      <c r="B80" s="4" t="s">
        <v>948</v>
      </c>
      <c r="C80" s="20"/>
      <c r="D80" s="2" t="s">
        <v>960</v>
      </c>
      <c r="E80" s="4" t="s">
        <v>955</v>
      </c>
      <c r="F80" s="7">
        <f t="shared" si="6"/>
        <v>7</v>
      </c>
      <c r="G80" s="7">
        <f t="shared" si="7"/>
        <v>8</v>
      </c>
      <c r="H80" s="7">
        <f t="shared" si="8"/>
        <v>9</v>
      </c>
      <c r="I80" s="7">
        <f t="shared" si="9"/>
        <v>10</v>
      </c>
      <c r="J80" s="4" t="s">
        <v>236</v>
      </c>
      <c r="K80" s="4" t="s">
        <v>238</v>
      </c>
      <c r="L80" s="2" t="s">
        <v>961</v>
      </c>
      <c r="M80" s="6"/>
    </row>
    <row r="81" spans="1:13" ht="25.5" outlineLevel="1" x14ac:dyDescent="0.25">
      <c r="A81" s="7"/>
      <c r="B81" s="10"/>
      <c r="C81" s="22"/>
      <c r="D81" s="11" t="s">
        <v>962</v>
      </c>
      <c r="E81" s="10"/>
      <c r="F81" s="7" t="str">
        <f t="shared" si="6"/>
        <v/>
      </c>
      <c r="G81" s="7" t="str">
        <f t="shared" si="7"/>
        <v/>
      </c>
      <c r="H81" s="7" t="str">
        <f t="shared" si="8"/>
        <v/>
      </c>
      <c r="I81" s="7" t="str">
        <f t="shared" si="9"/>
        <v/>
      </c>
      <c r="J81" s="10"/>
      <c r="K81" s="10"/>
      <c r="L81" s="11"/>
      <c r="M81" s="12"/>
    </row>
    <row r="82" spans="1:13" ht="25.5" outlineLevel="1" x14ac:dyDescent="0.25">
      <c r="A82" s="7"/>
      <c r="B82" s="4" t="s">
        <v>949</v>
      </c>
      <c r="C82" s="21"/>
      <c r="D82" s="14" t="s">
        <v>963</v>
      </c>
      <c r="E82" s="3" t="s">
        <v>86</v>
      </c>
      <c r="F82" s="7">
        <f t="shared" si="6"/>
        <v>8</v>
      </c>
      <c r="G82" s="7">
        <f t="shared" si="7"/>
        <v>8</v>
      </c>
      <c r="H82" s="7">
        <f t="shared" si="8"/>
        <v>10</v>
      </c>
      <c r="I82" s="7">
        <f t="shared" si="9"/>
        <v>10</v>
      </c>
      <c r="J82" s="3" t="s">
        <v>238</v>
      </c>
      <c r="K82" s="3" t="s">
        <v>238</v>
      </c>
      <c r="L82" s="2" t="s">
        <v>961</v>
      </c>
      <c r="M82" s="6"/>
    </row>
    <row r="83" spans="1:13" outlineLevel="1" x14ac:dyDescent="0.25">
      <c r="A83" s="7"/>
      <c r="B83" s="10"/>
      <c r="C83" s="22"/>
      <c r="D83" s="11" t="s">
        <v>964</v>
      </c>
      <c r="E83" s="10"/>
      <c r="F83" s="7" t="str">
        <f t="shared" si="6"/>
        <v/>
      </c>
      <c r="G83" s="7" t="str">
        <f t="shared" si="7"/>
        <v/>
      </c>
      <c r="H83" s="7" t="str">
        <f t="shared" si="8"/>
        <v/>
      </c>
      <c r="I83" s="7" t="str">
        <f t="shared" si="9"/>
        <v/>
      </c>
      <c r="J83" s="10"/>
      <c r="K83" s="10"/>
      <c r="L83" s="11" t="s">
        <v>965</v>
      </c>
      <c r="M83" s="12"/>
    </row>
    <row r="84" spans="1:13" ht="25.5" outlineLevel="1" x14ac:dyDescent="0.25">
      <c r="A84" s="7"/>
      <c r="B84" s="3" t="s">
        <v>950</v>
      </c>
      <c r="C84" s="21"/>
      <c r="D84" s="8" t="s">
        <v>966</v>
      </c>
      <c r="E84" s="3" t="s">
        <v>956</v>
      </c>
      <c r="F84" s="7">
        <f t="shared" si="6"/>
        <v>8</v>
      </c>
      <c r="G84" s="7">
        <f t="shared" si="7"/>
        <v>9</v>
      </c>
      <c r="H84" s="7">
        <f t="shared" si="8"/>
        <v>10</v>
      </c>
      <c r="I84" s="7">
        <f t="shared" si="9"/>
        <v>11</v>
      </c>
      <c r="J84" s="3" t="s">
        <v>238</v>
      </c>
      <c r="K84" s="3" t="s">
        <v>239</v>
      </c>
      <c r="L84" s="8" t="s">
        <v>967</v>
      </c>
      <c r="M84" s="9"/>
    </row>
    <row r="85" spans="1:13" ht="25.5" outlineLevel="1" x14ac:dyDescent="0.25">
      <c r="A85" s="7"/>
      <c r="B85" s="10"/>
      <c r="C85" s="22"/>
      <c r="D85" s="11" t="s">
        <v>962</v>
      </c>
      <c r="E85" s="10"/>
      <c r="F85" s="7" t="str">
        <f t="shared" si="6"/>
        <v/>
      </c>
      <c r="G85" s="7" t="str">
        <f t="shared" si="7"/>
        <v/>
      </c>
      <c r="H85" s="7" t="str">
        <f t="shared" si="8"/>
        <v/>
      </c>
      <c r="I85" s="7" t="str">
        <f t="shared" si="9"/>
        <v/>
      </c>
      <c r="J85" s="10"/>
      <c r="K85" s="10"/>
      <c r="L85" s="11" t="s">
        <v>968</v>
      </c>
      <c r="M85" s="12"/>
    </row>
    <row r="86" spans="1:13" outlineLevel="1" x14ac:dyDescent="0.25">
      <c r="A86" s="7"/>
      <c r="B86" s="3" t="s">
        <v>951</v>
      </c>
      <c r="C86" s="21"/>
      <c r="D86" s="8" t="s">
        <v>969</v>
      </c>
      <c r="E86" s="3" t="s">
        <v>957</v>
      </c>
      <c r="F86" s="7">
        <f t="shared" si="6"/>
        <v>5</v>
      </c>
      <c r="G86" s="7">
        <f t="shared" si="7"/>
        <v>9</v>
      </c>
      <c r="H86" s="7">
        <f t="shared" si="8"/>
        <v>7</v>
      </c>
      <c r="I86" s="7">
        <f t="shared" si="9"/>
        <v>11</v>
      </c>
      <c r="J86" s="3" t="s">
        <v>107</v>
      </c>
      <c r="K86" s="3" t="s">
        <v>239</v>
      </c>
      <c r="L86" s="8" t="s">
        <v>970</v>
      </c>
      <c r="M86" s="9"/>
    </row>
    <row r="87" spans="1:13" outlineLevel="1" x14ac:dyDescent="0.25">
      <c r="A87" s="7"/>
      <c r="B87" s="10"/>
      <c r="C87" s="22"/>
      <c r="D87" s="11"/>
      <c r="E87" s="10"/>
      <c r="F87" s="7" t="str">
        <f t="shared" si="6"/>
        <v/>
      </c>
      <c r="G87" s="7" t="str">
        <f t="shared" si="7"/>
        <v/>
      </c>
      <c r="H87" s="7" t="str">
        <f t="shared" si="8"/>
        <v/>
      </c>
      <c r="I87" s="7" t="str">
        <f t="shared" si="9"/>
        <v/>
      </c>
      <c r="J87" s="10"/>
      <c r="K87" s="10"/>
      <c r="L87" s="11" t="s">
        <v>971</v>
      </c>
      <c r="M87" s="12"/>
    </row>
    <row r="88" spans="1:13" outlineLevel="1" x14ac:dyDescent="0.25">
      <c r="A88" s="7"/>
      <c r="B88" s="3" t="s">
        <v>952</v>
      </c>
      <c r="C88" s="21"/>
      <c r="D88" s="8" t="s">
        <v>972</v>
      </c>
      <c r="E88" s="3" t="s">
        <v>958</v>
      </c>
      <c r="F88" s="7">
        <f t="shared" si="6"/>
        <v>7</v>
      </c>
      <c r="G88" s="7">
        <f t="shared" si="7"/>
        <v>9</v>
      </c>
      <c r="H88" s="7">
        <f t="shared" si="8"/>
        <v>9</v>
      </c>
      <c r="I88" s="7">
        <f t="shared" si="9"/>
        <v>12</v>
      </c>
      <c r="J88" s="3" t="s">
        <v>236</v>
      </c>
      <c r="K88" s="3" t="s">
        <v>237</v>
      </c>
      <c r="L88" s="8" t="s">
        <v>973</v>
      </c>
      <c r="M88" s="9"/>
    </row>
    <row r="89" spans="1:13" ht="25.5" outlineLevel="1" x14ac:dyDescent="0.25">
      <c r="A89" s="7"/>
      <c r="B89" s="3"/>
      <c r="C89" s="21"/>
      <c r="D89" s="8" t="s">
        <v>974</v>
      </c>
      <c r="E89" s="3"/>
      <c r="F89" s="7" t="str">
        <f t="shared" si="6"/>
        <v/>
      </c>
      <c r="G89" s="7" t="str">
        <f t="shared" si="7"/>
        <v/>
      </c>
      <c r="H89" s="7" t="str">
        <f t="shared" si="8"/>
        <v/>
      </c>
      <c r="I89" s="7" t="str">
        <f t="shared" si="9"/>
        <v/>
      </c>
      <c r="J89" s="3"/>
      <c r="K89" s="3"/>
      <c r="L89" s="8" t="s">
        <v>975</v>
      </c>
      <c r="M89" s="9"/>
    </row>
    <row r="90" spans="1:13" ht="25.5" outlineLevel="1" x14ac:dyDescent="0.25">
      <c r="A90" s="7"/>
      <c r="B90" s="10"/>
      <c r="C90" s="22"/>
      <c r="D90" s="11" t="s">
        <v>976</v>
      </c>
      <c r="E90" s="10"/>
      <c r="F90" s="7" t="str">
        <f t="shared" si="6"/>
        <v/>
      </c>
      <c r="G90" s="7" t="str">
        <f t="shared" si="7"/>
        <v/>
      </c>
      <c r="H90" s="7" t="str">
        <f t="shared" si="8"/>
        <v/>
      </c>
      <c r="I90" s="7" t="str">
        <f t="shared" si="9"/>
        <v/>
      </c>
      <c r="J90" s="10"/>
      <c r="K90" s="10"/>
      <c r="L90" s="11"/>
      <c r="M90" s="12"/>
    </row>
    <row r="91" spans="1:13" ht="25.5" outlineLevel="1" x14ac:dyDescent="0.25">
      <c r="A91" s="7"/>
      <c r="B91" s="3" t="s">
        <v>953</v>
      </c>
      <c r="C91" s="21"/>
      <c r="D91" s="8" t="s">
        <v>977</v>
      </c>
      <c r="E91" s="3" t="s">
        <v>959</v>
      </c>
      <c r="F91" s="7">
        <f t="shared" si="6"/>
        <v>9</v>
      </c>
      <c r="G91" s="7">
        <f t="shared" si="7"/>
        <v>9</v>
      </c>
      <c r="H91" s="7">
        <f t="shared" si="8"/>
        <v>11</v>
      </c>
      <c r="I91" s="7">
        <f t="shared" si="9"/>
        <v>12</v>
      </c>
      <c r="J91" s="3" t="s">
        <v>239</v>
      </c>
      <c r="K91" s="3" t="s">
        <v>237</v>
      </c>
      <c r="L91" s="8" t="s">
        <v>978</v>
      </c>
      <c r="M91" s="9"/>
    </row>
    <row r="92" spans="1:13" outlineLevel="1" x14ac:dyDescent="0.25">
      <c r="A92" s="7"/>
      <c r="B92" s="10"/>
      <c r="C92" s="22"/>
      <c r="D92" s="11" t="s">
        <v>982</v>
      </c>
      <c r="E92" s="10"/>
      <c r="F92" s="7" t="str">
        <f t="shared" si="6"/>
        <v/>
      </c>
      <c r="G92" s="7" t="str">
        <f t="shared" si="7"/>
        <v/>
      </c>
      <c r="H92" s="7" t="str">
        <f t="shared" si="8"/>
        <v/>
      </c>
      <c r="I92" s="7" t="str">
        <f t="shared" si="9"/>
        <v/>
      </c>
      <c r="J92" s="10"/>
      <c r="K92" s="10"/>
      <c r="L92" s="23"/>
      <c r="M92" s="12"/>
    </row>
    <row r="93" spans="1:13" ht="25.5" outlineLevel="1" x14ac:dyDescent="0.25">
      <c r="A93" s="7"/>
      <c r="B93" s="3" t="s">
        <v>954</v>
      </c>
      <c r="C93" s="21"/>
      <c r="D93" s="8" t="s">
        <v>979</v>
      </c>
      <c r="E93" s="3" t="s">
        <v>12</v>
      </c>
      <c r="F93" s="7">
        <f t="shared" si="6"/>
        <v>8</v>
      </c>
      <c r="G93" s="7">
        <f t="shared" si="7"/>
        <v>9</v>
      </c>
      <c r="H93" s="7">
        <f t="shared" si="8"/>
        <v>10</v>
      </c>
      <c r="I93" s="7">
        <f t="shared" si="9"/>
        <v>12</v>
      </c>
      <c r="J93" s="3" t="s">
        <v>238</v>
      </c>
      <c r="K93" s="3" t="s">
        <v>237</v>
      </c>
      <c r="L93" s="8" t="s">
        <v>980</v>
      </c>
      <c r="M93" s="9"/>
    </row>
    <row r="94" spans="1:13" ht="25.5" outlineLevel="1" x14ac:dyDescent="0.25">
      <c r="A94" s="13"/>
      <c r="B94" s="10"/>
      <c r="C94" s="22"/>
      <c r="D94" s="8"/>
      <c r="E94" s="10"/>
      <c r="F94" s="7" t="str">
        <f t="shared" si="6"/>
        <v/>
      </c>
      <c r="G94" s="7" t="str">
        <f t="shared" si="7"/>
        <v/>
      </c>
      <c r="H94" s="7" t="str">
        <f t="shared" si="8"/>
        <v/>
      </c>
      <c r="I94" s="7" t="str">
        <f t="shared" si="9"/>
        <v/>
      </c>
      <c r="J94" s="10"/>
      <c r="K94" s="10"/>
      <c r="L94" s="11" t="s">
        <v>981</v>
      </c>
      <c r="M94" s="12"/>
    </row>
    <row r="95" spans="1:13" x14ac:dyDescent="0.25">
      <c r="A95" s="24" t="s">
        <v>116</v>
      </c>
      <c r="B95" s="25"/>
      <c r="C95" s="26"/>
      <c r="D95" s="27"/>
      <c r="E95" s="25"/>
      <c r="F95" s="25"/>
      <c r="G95" s="25"/>
      <c r="H95" s="25"/>
      <c r="I95" s="25"/>
      <c r="J95" s="25"/>
      <c r="K95" s="25"/>
      <c r="L95" s="25"/>
      <c r="M95" s="28"/>
    </row>
    <row r="97" spans="3:3" x14ac:dyDescent="0.25">
      <c r="C97" s="18">
        <f>SUM(C1:C94)</f>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sheetPr>
  <dimension ref="A1:M410"/>
  <sheetViews>
    <sheetView zoomScaleNormal="100" workbookViewId="0">
      <pane ySplit="2" topLeftCell="A391" activePane="bottomLeft" state="frozen"/>
      <selection activeCell="I1" sqref="I1:I1048576"/>
      <selection pane="bottomLeft" activeCell="C411" sqref="C411"/>
    </sheetView>
  </sheetViews>
  <sheetFormatPr defaultRowHeight="15" outlineLevelRow="2" x14ac:dyDescent="0.25"/>
  <cols>
    <col min="1" max="1" width="12.85546875" customWidth="1"/>
    <col min="2" max="2" width="29.5703125" customWidth="1"/>
    <col min="3" max="3" width="7.140625" style="18" customWidth="1"/>
    <col min="4" max="4" width="39.5703125" style="1" customWidth="1"/>
    <col min="5" max="5" width="17" customWidth="1"/>
    <col min="6" max="6" width="8.42578125" customWidth="1"/>
    <col min="7" max="7" width="6.28515625" customWidth="1"/>
    <col min="8" max="9" width="17" hidden="1" customWidth="1"/>
    <col min="10" max="10" width="7.85546875" hidden="1" customWidth="1"/>
    <col min="11" max="11" width="7.140625" hidden="1" customWidth="1"/>
    <col min="12" max="12" width="51.28515625" customWidth="1"/>
    <col min="13" max="13" width="12.7109375" hidden="1" customWidth="1"/>
  </cols>
  <sheetData>
    <row r="1" spans="1:13" ht="23.25" x14ac:dyDescent="0.35">
      <c r="A1" s="34" t="s">
        <v>1104</v>
      </c>
      <c r="B1" s="117" t="s">
        <v>100</v>
      </c>
      <c r="C1" s="118"/>
      <c r="D1" s="119"/>
      <c r="E1" s="117" t="s">
        <v>1111</v>
      </c>
      <c r="F1" s="117"/>
      <c r="G1" s="117"/>
      <c r="H1" s="117"/>
      <c r="I1" s="117"/>
      <c r="J1" s="120"/>
      <c r="K1" s="120"/>
      <c r="L1" s="117"/>
      <c r="M1" s="120"/>
    </row>
    <row r="2" spans="1:13" s="1" customFormat="1" ht="39" thickBot="1" x14ac:dyDescent="0.3">
      <c r="A2" s="121" t="s">
        <v>136</v>
      </c>
      <c r="B2" s="121" t="s">
        <v>137</v>
      </c>
      <c r="C2" s="122" t="s">
        <v>138</v>
      </c>
      <c r="D2" s="121" t="s">
        <v>139</v>
      </c>
      <c r="E2" s="121" t="s">
        <v>141</v>
      </c>
      <c r="F2" s="121" t="s">
        <v>1109</v>
      </c>
      <c r="G2" s="121" t="s">
        <v>1110</v>
      </c>
      <c r="H2" s="121" t="s">
        <v>1102</v>
      </c>
      <c r="I2" s="121" t="s">
        <v>1108</v>
      </c>
      <c r="J2" s="121" t="s">
        <v>142</v>
      </c>
      <c r="K2" s="121" t="s">
        <v>143</v>
      </c>
      <c r="L2" s="121" t="s">
        <v>140</v>
      </c>
      <c r="M2" s="121" t="s">
        <v>144</v>
      </c>
    </row>
    <row r="3" spans="1:13" s="1" customFormat="1" x14ac:dyDescent="0.25">
      <c r="A3" s="54" t="s">
        <v>103</v>
      </c>
      <c r="B3" s="52"/>
      <c r="C3" s="55"/>
      <c r="D3" s="52"/>
      <c r="E3" s="52"/>
      <c r="F3" s="52"/>
      <c r="G3" s="52"/>
      <c r="H3" s="52"/>
      <c r="I3" s="52"/>
      <c r="J3" s="52"/>
      <c r="K3" s="52"/>
      <c r="L3" s="52"/>
      <c r="M3" s="66"/>
    </row>
    <row r="4" spans="1:13" ht="25.5" x14ac:dyDescent="0.25">
      <c r="A4" s="19" t="s">
        <v>96</v>
      </c>
      <c r="B4" s="56" t="s">
        <v>102</v>
      </c>
      <c r="C4" s="15">
        <v>11</v>
      </c>
      <c r="D4" s="57"/>
      <c r="E4" s="5" t="s">
        <v>1112</v>
      </c>
      <c r="F4" s="5">
        <f t="shared" ref="F4:F67" si="0">IF(H4="","",VLOOKUP(H4,Progress,2,FALSE))</f>
        <v>1</v>
      </c>
      <c r="G4" s="5">
        <f t="shared" ref="G4:G67" si="1">IF(I4="","",VLOOKUP(I4,Progress,2,FALSE))</f>
        <v>5</v>
      </c>
      <c r="H4" s="5">
        <f>IF(ISBLANK(J4),"",_xlfn.NUMBERVALUE(LEFT(J4,LEN(J4)-2)))</f>
        <v>2</v>
      </c>
      <c r="I4" s="5">
        <f>IF(ISBLANK(K4),"",_xlfn.NUMBERVALUE(LEFT(K4,LEN(K4)-2)))</f>
        <v>7</v>
      </c>
      <c r="J4" s="5" t="s">
        <v>1113</v>
      </c>
      <c r="K4" s="5" t="s">
        <v>107</v>
      </c>
      <c r="L4" s="46"/>
      <c r="M4" s="47"/>
    </row>
    <row r="5" spans="1:13" ht="25.5" outlineLevel="1" x14ac:dyDescent="0.25">
      <c r="A5" s="41"/>
      <c r="B5" s="53"/>
      <c r="C5" s="16"/>
      <c r="D5" s="7" t="s">
        <v>1114</v>
      </c>
      <c r="E5" s="43"/>
      <c r="F5" s="5" t="str">
        <f t="shared" si="0"/>
        <v/>
      </c>
      <c r="G5" s="5" t="str">
        <f t="shared" si="1"/>
        <v/>
      </c>
      <c r="H5" s="5" t="str">
        <f t="shared" ref="H5:H68" si="2">IF(ISBLANK(J5),"",_xlfn.NUMBERVALUE(LEFT(J5,LEN(J5)-2)))</f>
        <v/>
      </c>
      <c r="I5" s="5" t="str">
        <f t="shared" ref="I5:I68" si="3">IF(ISBLANK(K5),"",_xlfn.NUMBERVALUE(LEFT(K5,LEN(K5)-2)))</f>
        <v/>
      </c>
      <c r="J5" s="43"/>
      <c r="K5" s="43"/>
      <c r="L5" s="48"/>
      <c r="M5" s="49"/>
    </row>
    <row r="6" spans="1:13" ht="25.5" outlineLevel="1" x14ac:dyDescent="0.25">
      <c r="A6" s="41"/>
      <c r="B6" s="42"/>
      <c r="C6" s="16"/>
      <c r="D6" s="7" t="s">
        <v>1115</v>
      </c>
      <c r="E6" s="43"/>
      <c r="F6" s="5" t="str">
        <f t="shared" si="0"/>
        <v/>
      </c>
      <c r="G6" s="5" t="str">
        <f t="shared" si="1"/>
        <v/>
      </c>
      <c r="H6" s="5" t="str">
        <f t="shared" si="2"/>
        <v/>
      </c>
      <c r="I6" s="5" t="str">
        <f t="shared" si="3"/>
        <v/>
      </c>
      <c r="J6" s="43"/>
      <c r="K6" s="43"/>
      <c r="L6" s="48"/>
      <c r="M6" s="49"/>
    </row>
    <row r="7" spans="1:13" outlineLevel="1" x14ac:dyDescent="0.25">
      <c r="A7" s="41"/>
      <c r="B7" s="42"/>
      <c r="C7" s="16"/>
      <c r="D7" s="7" t="s">
        <v>111</v>
      </c>
      <c r="E7" s="43"/>
      <c r="F7" s="5" t="str">
        <f t="shared" si="0"/>
        <v/>
      </c>
      <c r="G7" s="5" t="str">
        <f t="shared" si="1"/>
        <v/>
      </c>
      <c r="H7" s="5" t="str">
        <f t="shared" si="2"/>
        <v/>
      </c>
      <c r="I7" s="5" t="str">
        <f t="shared" si="3"/>
        <v/>
      </c>
      <c r="J7" s="43"/>
      <c r="K7" s="43"/>
      <c r="L7" s="48"/>
      <c r="M7" s="49"/>
    </row>
    <row r="8" spans="1:13" ht="38.25" outlineLevel="1" x14ac:dyDescent="0.25">
      <c r="A8" s="41"/>
      <c r="B8" s="42"/>
      <c r="C8" s="16"/>
      <c r="D8" s="7" t="s">
        <v>1116</v>
      </c>
      <c r="E8" s="43"/>
      <c r="F8" s="5" t="str">
        <f t="shared" si="0"/>
        <v/>
      </c>
      <c r="G8" s="5" t="str">
        <f t="shared" si="1"/>
        <v/>
      </c>
      <c r="H8" s="5" t="str">
        <f t="shared" si="2"/>
        <v/>
      </c>
      <c r="I8" s="5" t="str">
        <f t="shared" si="3"/>
        <v/>
      </c>
      <c r="J8" s="43"/>
      <c r="K8" s="43"/>
      <c r="L8" s="48"/>
      <c r="M8" s="49"/>
    </row>
    <row r="9" spans="1:13" ht="25.5" outlineLevel="1" x14ac:dyDescent="0.25">
      <c r="A9" s="41"/>
      <c r="B9" s="42"/>
      <c r="C9" s="16"/>
      <c r="D9" s="7" t="s">
        <v>1117</v>
      </c>
      <c r="E9" s="43"/>
      <c r="F9" s="5" t="str">
        <f t="shared" si="0"/>
        <v/>
      </c>
      <c r="G9" s="5" t="str">
        <f t="shared" si="1"/>
        <v/>
      </c>
      <c r="H9" s="5" t="str">
        <f t="shared" si="2"/>
        <v/>
      </c>
      <c r="I9" s="5" t="str">
        <f t="shared" si="3"/>
        <v/>
      </c>
      <c r="J9" s="43"/>
      <c r="K9" s="43"/>
      <c r="L9" s="48"/>
      <c r="M9" s="49"/>
    </row>
    <row r="10" spans="1:13" outlineLevel="1" x14ac:dyDescent="0.25">
      <c r="A10" s="41"/>
      <c r="B10" s="42"/>
      <c r="C10" s="16"/>
      <c r="D10" s="7" t="s">
        <v>1118</v>
      </c>
      <c r="E10" s="43"/>
      <c r="F10" s="5" t="str">
        <f t="shared" si="0"/>
        <v/>
      </c>
      <c r="G10" s="5" t="str">
        <f t="shared" si="1"/>
        <v/>
      </c>
      <c r="H10" s="5" t="str">
        <f t="shared" si="2"/>
        <v/>
      </c>
      <c r="I10" s="5" t="str">
        <f t="shared" si="3"/>
        <v/>
      </c>
      <c r="J10" s="43"/>
      <c r="K10" s="43"/>
      <c r="L10" s="48"/>
      <c r="M10" s="49"/>
    </row>
    <row r="11" spans="1:13" ht="25.5" outlineLevel="1" x14ac:dyDescent="0.25">
      <c r="A11" s="41"/>
      <c r="B11" s="42"/>
      <c r="C11" s="16"/>
      <c r="D11" s="7" t="s">
        <v>1119</v>
      </c>
      <c r="E11" s="43"/>
      <c r="F11" s="5" t="str">
        <f t="shared" si="0"/>
        <v/>
      </c>
      <c r="G11" s="5" t="str">
        <f t="shared" si="1"/>
        <v/>
      </c>
      <c r="H11" s="5" t="str">
        <f t="shared" si="2"/>
        <v/>
      </c>
      <c r="I11" s="5" t="str">
        <f t="shared" si="3"/>
        <v/>
      </c>
      <c r="J11" s="43"/>
      <c r="K11" s="43"/>
      <c r="L11" s="48"/>
      <c r="M11" s="49"/>
    </row>
    <row r="12" spans="1:13" ht="25.5" outlineLevel="1" x14ac:dyDescent="0.25">
      <c r="A12" s="41"/>
      <c r="B12" s="42"/>
      <c r="C12" s="16"/>
      <c r="D12" s="7" t="s">
        <v>1120</v>
      </c>
      <c r="E12" s="43"/>
      <c r="F12" s="5" t="str">
        <f t="shared" si="0"/>
        <v/>
      </c>
      <c r="G12" s="5" t="str">
        <f t="shared" si="1"/>
        <v/>
      </c>
      <c r="H12" s="5" t="str">
        <f t="shared" si="2"/>
        <v/>
      </c>
      <c r="I12" s="5" t="str">
        <f t="shared" si="3"/>
        <v/>
      </c>
      <c r="J12" s="43"/>
      <c r="K12" s="43"/>
      <c r="L12" s="48"/>
      <c r="M12" s="49"/>
    </row>
    <row r="13" spans="1:13" ht="25.5" outlineLevel="1" x14ac:dyDescent="0.25">
      <c r="A13" s="41"/>
      <c r="B13" s="42"/>
      <c r="C13" s="16"/>
      <c r="D13" s="7" t="s">
        <v>1121</v>
      </c>
      <c r="E13" s="123"/>
      <c r="F13" s="5" t="str">
        <f t="shared" si="0"/>
        <v/>
      </c>
      <c r="G13" s="5" t="str">
        <f t="shared" si="1"/>
        <v/>
      </c>
      <c r="H13" s="5" t="str">
        <f t="shared" si="2"/>
        <v/>
      </c>
      <c r="I13" s="5" t="str">
        <f t="shared" si="3"/>
        <v/>
      </c>
      <c r="J13" s="123"/>
      <c r="K13" s="123"/>
      <c r="L13" s="50"/>
      <c r="M13" s="51"/>
    </row>
    <row r="14" spans="1:13" ht="25.5" outlineLevel="1" collapsed="1" x14ac:dyDescent="0.25">
      <c r="A14" s="7"/>
      <c r="B14" s="4" t="s">
        <v>1122</v>
      </c>
      <c r="C14" s="20"/>
      <c r="D14" s="2" t="s">
        <v>1123</v>
      </c>
      <c r="E14" s="4" t="s">
        <v>1124</v>
      </c>
      <c r="F14" s="5">
        <f t="shared" si="0"/>
        <v>2</v>
      </c>
      <c r="G14" s="5">
        <f t="shared" si="1"/>
        <v>2</v>
      </c>
      <c r="H14" s="5">
        <f t="shared" si="2"/>
        <v>4</v>
      </c>
      <c r="I14" s="5">
        <f t="shared" si="3"/>
        <v>4</v>
      </c>
      <c r="J14" s="4" t="s">
        <v>104</v>
      </c>
      <c r="K14" s="4" t="s">
        <v>104</v>
      </c>
      <c r="L14" s="2" t="s">
        <v>1125</v>
      </c>
      <c r="M14" s="6"/>
    </row>
    <row r="15" spans="1:13" outlineLevel="1" x14ac:dyDescent="0.25">
      <c r="A15" s="7"/>
      <c r="B15" s="3"/>
      <c r="C15" s="21"/>
      <c r="D15" s="8" t="s">
        <v>1126</v>
      </c>
      <c r="E15" s="3"/>
      <c r="F15" s="5" t="str">
        <f t="shared" si="0"/>
        <v/>
      </c>
      <c r="G15" s="5" t="str">
        <f t="shared" si="1"/>
        <v/>
      </c>
      <c r="H15" s="5" t="str">
        <f t="shared" si="2"/>
        <v/>
      </c>
      <c r="I15" s="5" t="str">
        <f t="shared" si="3"/>
        <v/>
      </c>
      <c r="J15" s="3"/>
      <c r="K15" s="3"/>
      <c r="L15" s="8" t="s">
        <v>1127</v>
      </c>
      <c r="M15" s="9"/>
    </row>
    <row r="16" spans="1:13" outlineLevel="1" x14ac:dyDescent="0.25">
      <c r="A16" s="7"/>
      <c r="B16" s="3"/>
      <c r="C16" s="21"/>
      <c r="D16" s="8" t="s">
        <v>1128</v>
      </c>
      <c r="E16" s="3"/>
      <c r="F16" s="5" t="str">
        <f t="shared" si="0"/>
        <v/>
      </c>
      <c r="G16" s="5" t="str">
        <f t="shared" si="1"/>
        <v/>
      </c>
      <c r="H16" s="5" t="str">
        <f t="shared" si="2"/>
        <v/>
      </c>
      <c r="I16" s="5" t="str">
        <f t="shared" si="3"/>
        <v/>
      </c>
      <c r="J16" s="3"/>
      <c r="K16" s="3"/>
      <c r="L16" s="8" t="s">
        <v>1129</v>
      </c>
      <c r="M16" s="9"/>
    </row>
    <row r="17" spans="1:13" outlineLevel="1" x14ac:dyDescent="0.25">
      <c r="A17" s="7"/>
      <c r="B17" s="3"/>
      <c r="C17" s="21"/>
      <c r="D17" s="8" t="s">
        <v>1130</v>
      </c>
      <c r="E17" s="3"/>
      <c r="F17" s="5" t="str">
        <f t="shared" si="0"/>
        <v/>
      </c>
      <c r="G17" s="5" t="str">
        <f t="shared" si="1"/>
        <v/>
      </c>
      <c r="H17" s="5" t="str">
        <f t="shared" si="2"/>
        <v/>
      </c>
      <c r="I17" s="5" t="str">
        <f t="shared" si="3"/>
        <v/>
      </c>
      <c r="J17" s="3"/>
      <c r="K17" s="3"/>
      <c r="L17" s="8"/>
      <c r="M17" s="9"/>
    </row>
    <row r="18" spans="1:13" ht="25.5" outlineLevel="1" x14ac:dyDescent="0.25">
      <c r="A18" s="7"/>
      <c r="B18" s="10"/>
      <c r="C18" s="22"/>
      <c r="D18" s="11" t="s">
        <v>1131</v>
      </c>
      <c r="E18" s="10"/>
      <c r="F18" s="5" t="str">
        <f t="shared" si="0"/>
        <v/>
      </c>
      <c r="G18" s="5" t="str">
        <f t="shared" si="1"/>
        <v/>
      </c>
      <c r="H18" s="5" t="str">
        <f t="shared" si="2"/>
        <v/>
      </c>
      <c r="I18" s="5" t="str">
        <f t="shared" si="3"/>
        <v/>
      </c>
      <c r="J18" s="10"/>
      <c r="K18" s="10"/>
      <c r="L18" s="11"/>
      <c r="M18" s="12"/>
    </row>
    <row r="19" spans="1:13" outlineLevel="1" x14ac:dyDescent="0.25">
      <c r="A19" s="7"/>
      <c r="B19" s="3" t="s">
        <v>1132</v>
      </c>
      <c r="C19" s="21"/>
      <c r="D19" s="8" t="s">
        <v>1133</v>
      </c>
      <c r="E19" s="3" t="s">
        <v>1134</v>
      </c>
      <c r="F19" s="5">
        <f t="shared" si="0"/>
        <v>1</v>
      </c>
      <c r="G19" s="5">
        <f t="shared" si="1"/>
        <v>5</v>
      </c>
      <c r="H19" s="5">
        <f t="shared" si="2"/>
        <v>3</v>
      </c>
      <c r="I19" s="5">
        <f t="shared" si="3"/>
        <v>7</v>
      </c>
      <c r="J19" s="3" t="s">
        <v>1135</v>
      </c>
      <c r="K19" s="3" t="s">
        <v>107</v>
      </c>
      <c r="L19" s="8" t="s">
        <v>1136</v>
      </c>
      <c r="M19" s="9"/>
    </row>
    <row r="20" spans="1:13" outlineLevel="1" x14ac:dyDescent="0.25">
      <c r="A20" s="7"/>
      <c r="B20" s="3"/>
      <c r="C20" s="21"/>
      <c r="D20" s="8" t="s">
        <v>1137</v>
      </c>
      <c r="E20" s="3"/>
      <c r="F20" s="5" t="str">
        <f t="shared" si="0"/>
        <v/>
      </c>
      <c r="G20" s="5" t="str">
        <f t="shared" si="1"/>
        <v/>
      </c>
      <c r="H20" s="5" t="str">
        <f t="shared" si="2"/>
        <v/>
      </c>
      <c r="I20" s="5" t="str">
        <f t="shared" si="3"/>
        <v/>
      </c>
      <c r="J20" s="3"/>
      <c r="K20" s="3"/>
      <c r="L20" s="8" t="s">
        <v>1138</v>
      </c>
      <c r="M20" s="9"/>
    </row>
    <row r="21" spans="1:13" ht="25.5" outlineLevel="1" x14ac:dyDescent="0.25">
      <c r="A21" s="7"/>
      <c r="B21" s="4" t="s">
        <v>1139</v>
      </c>
      <c r="C21" s="20"/>
      <c r="D21" s="2" t="s">
        <v>1140</v>
      </c>
      <c r="E21" s="4" t="s">
        <v>1141</v>
      </c>
      <c r="F21" s="5">
        <f t="shared" si="0"/>
        <v>1</v>
      </c>
      <c r="G21" s="5">
        <f t="shared" si="1"/>
        <v>4</v>
      </c>
      <c r="H21" s="5">
        <f t="shared" si="2"/>
        <v>2</v>
      </c>
      <c r="I21" s="5">
        <f t="shared" si="3"/>
        <v>6</v>
      </c>
      <c r="J21" s="4" t="s">
        <v>1113</v>
      </c>
      <c r="K21" s="4" t="s">
        <v>108</v>
      </c>
      <c r="L21" s="2" t="s">
        <v>1142</v>
      </c>
      <c r="M21" s="6"/>
    </row>
    <row r="22" spans="1:13" outlineLevel="1" x14ac:dyDescent="0.25">
      <c r="A22" s="7"/>
      <c r="B22" s="3"/>
      <c r="C22" s="21"/>
      <c r="D22" s="8" t="s">
        <v>1143</v>
      </c>
      <c r="E22" s="3"/>
      <c r="F22" s="5" t="str">
        <f t="shared" si="0"/>
        <v/>
      </c>
      <c r="G22" s="5" t="str">
        <f t="shared" si="1"/>
        <v/>
      </c>
      <c r="H22" s="5" t="str">
        <f t="shared" si="2"/>
        <v/>
      </c>
      <c r="I22" s="5" t="str">
        <f t="shared" si="3"/>
        <v/>
      </c>
      <c r="J22" s="3"/>
      <c r="K22" s="3"/>
      <c r="L22" s="8" t="s">
        <v>1144</v>
      </c>
      <c r="M22" s="9"/>
    </row>
    <row r="23" spans="1:13" outlineLevel="1" x14ac:dyDescent="0.25">
      <c r="A23" s="7"/>
      <c r="B23" s="3"/>
      <c r="C23" s="21"/>
      <c r="D23" s="8"/>
      <c r="E23" s="3"/>
      <c r="F23" s="5" t="str">
        <f t="shared" si="0"/>
        <v/>
      </c>
      <c r="G23" s="5" t="str">
        <f t="shared" si="1"/>
        <v/>
      </c>
      <c r="H23" s="5" t="str">
        <f t="shared" si="2"/>
        <v/>
      </c>
      <c r="I23" s="5" t="str">
        <f t="shared" si="3"/>
        <v/>
      </c>
      <c r="J23" s="3"/>
      <c r="K23" s="3"/>
      <c r="L23" s="8" t="s">
        <v>1145</v>
      </c>
      <c r="M23" s="9"/>
    </row>
    <row r="24" spans="1:13" outlineLevel="1" x14ac:dyDescent="0.25">
      <c r="A24" s="7"/>
      <c r="B24" s="10"/>
      <c r="C24" s="22"/>
      <c r="D24" s="11"/>
      <c r="E24" s="10"/>
      <c r="F24" s="5" t="str">
        <f t="shared" si="0"/>
        <v/>
      </c>
      <c r="G24" s="5" t="str">
        <f t="shared" si="1"/>
        <v/>
      </c>
      <c r="H24" s="5" t="str">
        <f t="shared" si="2"/>
        <v/>
      </c>
      <c r="I24" s="5" t="str">
        <f t="shared" si="3"/>
        <v/>
      </c>
      <c r="J24" s="10"/>
      <c r="K24" s="10"/>
      <c r="L24" s="11" t="s">
        <v>1146</v>
      </c>
      <c r="M24" s="12"/>
    </row>
    <row r="25" spans="1:13" ht="25.5" outlineLevel="1" x14ac:dyDescent="0.25">
      <c r="A25" s="7"/>
      <c r="B25" s="3" t="s">
        <v>1147</v>
      </c>
      <c r="C25" s="21"/>
      <c r="D25" s="8" t="s">
        <v>1148</v>
      </c>
      <c r="E25" s="3" t="s">
        <v>1149</v>
      </c>
      <c r="F25" s="5">
        <f t="shared" si="0"/>
        <v>1</v>
      </c>
      <c r="G25" s="5">
        <f t="shared" si="1"/>
        <v>5</v>
      </c>
      <c r="H25" s="5">
        <f t="shared" si="2"/>
        <v>3</v>
      </c>
      <c r="I25" s="5">
        <f t="shared" si="3"/>
        <v>7</v>
      </c>
      <c r="J25" s="3" t="s">
        <v>1135</v>
      </c>
      <c r="K25" s="3" t="s">
        <v>107</v>
      </c>
      <c r="L25" s="8" t="s">
        <v>1150</v>
      </c>
      <c r="M25" s="9"/>
    </row>
    <row r="26" spans="1:13" outlineLevel="1" x14ac:dyDescent="0.25">
      <c r="A26" s="7"/>
      <c r="B26" s="3"/>
      <c r="C26" s="21"/>
      <c r="D26" s="8" t="s">
        <v>1151</v>
      </c>
      <c r="E26" s="3"/>
      <c r="F26" s="5" t="str">
        <f t="shared" si="0"/>
        <v/>
      </c>
      <c r="G26" s="5" t="str">
        <f t="shared" si="1"/>
        <v/>
      </c>
      <c r="H26" s="5" t="str">
        <f t="shared" si="2"/>
        <v/>
      </c>
      <c r="I26" s="5" t="str">
        <f t="shared" si="3"/>
        <v/>
      </c>
      <c r="J26" s="3"/>
      <c r="K26" s="3"/>
      <c r="L26" s="8" t="s">
        <v>1152</v>
      </c>
      <c r="M26" s="9"/>
    </row>
    <row r="27" spans="1:13" outlineLevel="1" x14ac:dyDescent="0.25">
      <c r="A27" s="7"/>
      <c r="B27" s="3"/>
      <c r="C27" s="21"/>
      <c r="D27" s="8"/>
      <c r="E27" s="3"/>
      <c r="F27" s="5" t="str">
        <f t="shared" si="0"/>
        <v/>
      </c>
      <c r="G27" s="5" t="str">
        <f t="shared" si="1"/>
        <v/>
      </c>
      <c r="H27" s="5" t="str">
        <f t="shared" si="2"/>
        <v/>
      </c>
      <c r="I27" s="5" t="str">
        <f t="shared" si="3"/>
        <v/>
      </c>
      <c r="J27" s="3"/>
      <c r="K27" s="3"/>
      <c r="L27" s="8" t="s">
        <v>1153</v>
      </c>
      <c r="M27" s="9"/>
    </row>
    <row r="28" spans="1:13" outlineLevel="1" x14ac:dyDescent="0.25">
      <c r="A28" s="7"/>
      <c r="B28" s="10"/>
      <c r="C28" s="21"/>
      <c r="D28" s="11"/>
      <c r="E28" s="3"/>
      <c r="F28" s="5" t="str">
        <f t="shared" si="0"/>
        <v/>
      </c>
      <c r="G28" s="5" t="str">
        <f t="shared" si="1"/>
        <v/>
      </c>
      <c r="H28" s="5" t="str">
        <f t="shared" si="2"/>
        <v/>
      </c>
      <c r="I28" s="5" t="str">
        <f t="shared" si="3"/>
        <v/>
      </c>
      <c r="J28" s="3"/>
      <c r="K28" s="3"/>
      <c r="L28" s="11" t="s">
        <v>1154</v>
      </c>
      <c r="M28" s="12"/>
    </row>
    <row r="29" spans="1:13" ht="25.5" outlineLevel="1" x14ac:dyDescent="0.25">
      <c r="A29" s="7"/>
      <c r="B29" s="4" t="s">
        <v>1155</v>
      </c>
      <c r="C29" s="20"/>
      <c r="D29" s="2" t="s">
        <v>1148</v>
      </c>
      <c r="E29" s="4" t="s">
        <v>105</v>
      </c>
      <c r="F29" s="5">
        <f t="shared" si="0"/>
        <v>2</v>
      </c>
      <c r="G29" s="5">
        <f t="shared" si="1"/>
        <v>5</v>
      </c>
      <c r="H29" s="5">
        <f t="shared" si="2"/>
        <v>4</v>
      </c>
      <c r="I29" s="5">
        <f t="shared" si="3"/>
        <v>7</v>
      </c>
      <c r="J29" s="4" t="s">
        <v>104</v>
      </c>
      <c r="K29" s="4" t="s">
        <v>107</v>
      </c>
      <c r="L29" s="2" t="s">
        <v>1156</v>
      </c>
      <c r="M29" s="6"/>
    </row>
    <row r="30" spans="1:13" ht="25.5" outlineLevel="1" x14ac:dyDescent="0.25">
      <c r="A30" s="7"/>
      <c r="B30" s="3"/>
      <c r="C30" s="21"/>
      <c r="D30" s="8" t="s">
        <v>146</v>
      </c>
      <c r="E30" s="3"/>
      <c r="F30" s="5" t="str">
        <f t="shared" si="0"/>
        <v/>
      </c>
      <c r="G30" s="5" t="str">
        <f t="shared" si="1"/>
        <v/>
      </c>
      <c r="H30" s="5" t="str">
        <f t="shared" si="2"/>
        <v/>
      </c>
      <c r="I30" s="5" t="str">
        <f t="shared" si="3"/>
        <v/>
      </c>
      <c r="J30" s="3"/>
      <c r="K30" s="3"/>
      <c r="L30" s="8" t="s">
        <v>1157</v>
      </c>
      <c r="M30" s="9"/>
    </row>
    <row r="31" spans="1:13" outlineLevel="1" x14ac:dyDescent="0.25">
      <c r="A31" s="7"/>
      <c r="B31" s="10"/>
      <c r="C31" s="22"/>
      <c r="D31" s="11"/>
      <c r="E31" s="10"/>
      <c r="F31" s="5" t="str">
        <f t="shared" si="0"/>
        <v/>
      </c>
      <c r="G31" s="5" t="str">
        <f t="shared" si="1"/>
        <v/>
      </c>
      <c r="H31" s="5" t="str">
        <f t="shared" si="2"/>
        <v/>
      </c>
      <c r="I31" s="5" t="str">
        <f t="shared" si="3"/>
        <v/>
      </c>
      <c r="J31" s="10"/>
      <c r="K31" s="10"/>
      <c r="L31" s="11" t="s">
        <v>1158</v>
      </c>
      <c r="M31" s="12"/>
    </row>
    <row r="32" spans="1:13" outlineLevel="1" x14ac:dyDescent="0.25">
      <c r="A32" s="7"/>
      <c r="B32" s="3" t="s">
        <v>1159</v>
      </c>
      <c r="C32" s="21"/>
      <c r="D32" s="8" t="s">
        <v>1160</v>
      </c>
      <c r="E32" s="3" t="s">
        <v>54</v>
      </c>
      <c r="F32" s="5">
        <f t="shared" si="0"/>
        <v>2</v>
      </c>
      <c r="G32" s="5">
        <f t="shared" si="1"/>
        <v>5</v>
      </c>
      <c r="H32" s="5">
        <f t="shared" si="2"/>
        <v>4</v>
      </c>
      <c r="I32" s="5">
        <f t="shared" si="3"/>
        <v>7</v>
      </c>
      <c r="J32" s="3" t="s">
        <v>104</v>
      </c>
      <c r="K32" s="3" t="s">
        <v>107</v>
      </c>
      <c r="L32" s="8" t="s">
        <v>1161</v>
      </c>
      <c r="M32" s="9"/>
    </row>
    <row r="33" spans="1:13" outlineLevel="1" x14ac:dyDescent="0.25">
      <c r="A33" s="7"/>
      <c r="B33" s="3"/>
      <c r="C33" s="21"/>
      <c r="D33" s="8" t="s">
        <v>147</v>
      </c>
      <c r="E33" s="3"/>
      <c r="F33" s="5" t="str">
        <f t="shared" si="0"/>
        <v/>
      </c>
      <c r="G33" s="5" t="str">
        <f t="shared" si="1"/>
        <v/>
      </c>
      <c r="H33" s="5" t="str">
        <f t="shared" si="2"/>
        <v/>
      </c>
      <c r="I33" s="5" t="str">
        <f t="shared" si="3"/>
        <v/>
      </c>
      <c r="J33" s="3"/>
      <c r="K33" s="3"/>
      <c r="L33" s="8" t="s">
        <v>1157</v>
      </c>
      <c r="M33" s="9"/>
    </row>
    <row r="34" spans="1:13" outlineLevel="1" x14ac:dyDescent="0.25">
      <c r="A34" s="7"/>
      <c r="B34" s="3"/>
      <c r="C34" s="21"/>
      <c r="D34" s="8" t="s">
        <v>1162</v>
      </c>
      <c r="E34" s="3"/>
      <c r="F34" s="5" t="str">
        <f t="shared" si="0"/>
        <v/>
      </c>
      <c r="G34" s="5" t="str">
        <f t="shared" si="1"/>
        <v/>
      </c>
      <c r="H34" s="5" t="str">
        <f t="shared" si="2"/>
        <v/>
      </c>
      <c r="I34" s="5" t="str">
        <f t="shared" si="3"/>
        <v/>
      </c>
      <c r="J34" s="3"/>
      <c r="K34" s="3"/>
      <c r="L34" s="8" t="s">
        <v>1158</v>
      </c>
      <c r="M34" s="9"/>
    </row>
    <row r="35" spans="1:13" ht="25.5" outlineLevel="1" x14ac:dyDescent="0.25">
      <c r="A35" s="7"/>
      <c r="B35" s="4" t="s">
        <v>1163</v>
      </c>
      <c r="C35" s="20"/>
      <c r="D35" s="2" t="s">
        <v>1164</v>
      </c>
      <c r="E35" s="4" t="s">
        <v>73</v>
      </c>
      <c r="F35" s="5">
        <f t="shared" si="0"/>
        <v>5</v>
      </c>
      <c r="G35" s="5">
        <f t="shared" si="1"/>
        <v>5</v>
      </c>
      <c r="H35" s="5">
        <f t="shared" si="2"/>
        <v>7</v>
      </c>
      <c r="I35" s="5">
        <f t="shared" si="3"/>
        <v>7</v>
      </c>
      <c r="J35" s="4" t="s">
        <v>107</v>
      </c>
      <c r="K35" s="4" t="s">
        <v>107</v>
      </c>
      <c r="L35" s="2" t="s">
        <v>1165</v>
      </c>
      <c r="M35" s="6"/>
    </row>
    <row r="36" spans="1:13" ht="25.5" outlineLevel="1" x14ac:dyDescent="0.25">
      <c r="A36" s="7"/>
      <c r="B36" s="3"/>
      <c r="C36" s="21"/>
      <c r="D36" s="8" t="s">
        <v>1162</v>
      </c>
      <c r="E36" s="3"/>
      <c r="F36" s="5" t="str">
        <f t="shared" si="0"/>
        <v/>
      </c>
      <c r="G36" s="5" t="str">
        <f t="shared" si="1"/>
        <v/>
      </c>
      <c r="H36" s="5" t="str">
        <f t="shared" si="2"/>
        <v/>
      </c>
      <c r="I36" s="5" t="str">
        <f t="shared" si="3"/>
        <v/>
      </c>
      <c r="J36" s="3"/>
      <c r="K36" s="3"/>
      <c r="L36" s="8" t="s">
        <v>1166</v>
      </c>
      <c r="M36" s="9"/>
    </row>
    <row r="37" spans="1:13" ht="25.5" x14ac:dyDescent="0.25">
      <c r="A37" s="19" t="s">
        <v>96</v>
      </c>
      <c r="B37" s="19" t="s">
        <v>109</v>
      </c>
      <c r="C37" s="15">
        <v>10</v>
      </c>
      <c r="D37" s="58"/>
      <c r="E37" s="5" t="s">
        <v>1167</v>
      </c>
      <c r="F37" s="5">
        <f t="shared" si="0"/>
        <v>1</v>
      </c>
      <c r="G37" s="5">
        <f t="shared" si="1"/>
        <v>5</v>
      </c>
      <c r="H37" s="5">
        <f t="shared" si="2"/>
        <v>3</v>
      </c>
      <c r="I37" s="5">
        <f t="shared" si="3"/>
        <v>7</v>
      </c>
      <c r="J37" s="5" t="s">
        <v>1135</v>
      </c>
      <c r="K37" s="5" t="s">
        <v>107</v>
      </c>
      <c r="L37" s="46"/>
      <c r="M37" s="47"/>
    </row>
    <row r="38" spans="1:13" ht="25.5" outlineLevel="2" x14ac:dyDescent="0.25">
      <c r="A38" s="41"/>
      <c r="B38" s="53"/>
      <c r="C38" s="16"/>
      <c r="D38" s="7" t="s">
        <v>1168</v>
      </c>
      <c r="E38" s="43"/>
      <c r="F38" s="5" t="str">
        <f t="shared" si="0"/>
        <v/>
      </c>
      <c r="G38" s="5" t="str">
        <f t="shared" si="1"/>
        <v/>
      </c>
      <c r="H38" s="5" t="str">
        <f t="shared" si="2"/>
        <v/>
      </c>
      <c r="I38" s="5" t="str">
        <f t="shared" si="3"/>
        <v/>
      </c>
      <c r="J38" s="43"/>
      <c r="K38" s="43"/>
      <c r="L38" s="48"/>
      <c r="M38" s="49"/>
    </row>
    <row r="39" spans="1:13" outlineLevel="2" x14ac:dyDescent="0.25">
      <c r="A39" s="41"/>
      <c r="B39" s="42"/>
      <c r="C39" s="16"/>
      <c r="D39" s="7" t="s">
        <v>145</v>
      </c>
      <c r="E39" s="43"/>
      <c r="F39" s="5" t="str">
        <f t="shared" si="0"/>
        <v/>
      </c>
      <c r="G39" s="5" t="str">
        <f t="shared" si="1"/>
        <v/>
      </c>
      <c r="H39" s="5" t="str">
        <f t="shared" si="2"/>
        <v/>
      </c>
      <c r="I39" s="5" t="str">
        <f t="shared" si="3"/>
        <v/>
      </c>
      <c r="J39" s="43"/>
      <c r="K39" s="43"/>
      <c r="L39" s="48"/>
      <c r="M39" s="49"/>
    </row>
    <row r="40" spans="1:13" ht="25.5" outlineLevel="2" x14ac:dyDescent="0.25">
      <c r="A40" s="41"/>
      <c r="B40" s="42"/>
      <c r="C40" s="16"/>
      <c r="D40" s="7" t="s">
        <v>1169</v>
      </c>
      <c r="E40" s="43"/>
      <c r="F40" s="5" t="str">
        <f t="shared" si="0"/>
        <v/>
      </c>
      <c r="G40" s="5" t="str">
        <f t="shared" si="1"/>
        <v/>
      </c>
      <c r="H40" s="5" t="str">
        <f t="shared" si="2"/>
        <v/>
      </c>
      <c r="I40" s="5" t="str">
        <f t="shared" si="3"/>
        <v/>
      </c>
      <c r="J40" s="43"/>
      <c r="K40" s="43"/>
      <c r="L40" s="48"/>
      <c r="M40" s="49"/>
    </row>
    <row r="41" spans="1:13" outlineLevel="2" x14ac:dyDescent="0.25">
      <c r="A41" s="41"/>
      <c r="B41" s="42"/>
      <c r="C41" s="16"/>
      <c r="D41" s="7" t="s">
        <v>1170</v>
      </c>
      <c r="E41" s="43"/>
      <c r="F41" s="5" t="str">
        <f t="shared" si="0"/>
        <v/>
      </c>
      <c r="G41" s="5" t="str">
        <f t="shared" si="1"/>
        <v/>
      </c>
      <c r="H41" s="5" t="str">
        <f t="shared" si="2"/>
        <v/>
      </c>
      <c r="I41" s="5" t="str">
        <f t="shared" si="3"/>
        <v/>
      </c>
      <c r="J41" s="43"/>
      <c r="K41" s="43"/>
      <c r="L41" s="48"/>
      <c r="M41" s="49"/>
    </row>
    <row r="42" spans="1:13" outlineLevel="2" x14ac:dyDescent="0.25">
      <c r="A42" s="41"/>
      <c r="B42" s="42"/>
      <c r="C42" s="16"/>
      <c r="D42" s="7" t="s">
        <v>1171</v>
      </c>
      <c r="E42" s="43"/>
      <c r="F42" s="5" t="str">
        <f t="shared" si="0"/>
        <v/>
      </c>
      <c r="G42" s="5" t="str">
        <f t="shared" si="1"/>
        <v/>
      </c>
      <c r="H42" s="5" t="str">
        <f t="shared" si="2"/>
        <v/>
      </c>
      <c r="I42" s="5" t="str">
        <f t="shared" si="3"/>
        <v/>
      </c>
      <c r="J42" s="43"/>
      <c r="K42" s="43"/>
      <c r="L42" s="48"/>
      <c r="M42" s="49"/>
    </row>
    <row r="43" spans="1:13" outlineLevel="2" x14ac:dyDescent="0.25">
      <c r="A43" s="41"/>
      <c r="B43" s="42"/>
      <c r="C43" s="16"/>
      <c r="D43" s="13" t="s">
        <v>1172</v>
      </c>
      <c r="E43" s="43"/>
      <c r="F43" s="5" t="str">
        <f t="shared" si="0"/>
        <v/>
      </c>
      <c r="G43" s="5" t="str">
        <f t="shared" si="1"/>
        <v/>
      </c>
      <c r="H43" s="5" t="str">
        <f t="shared" si="2"/>
        <v/>
      </c>
      <c r="I43" s="5" t="str">
        <f t="shared" si="3"/>
        <v/>
      </c>
      <c r="J43" s="43"/>
      <c r="K43" s="43"/>
      <c r="L43" s="48"/>
      <c r="M43" s="49"/>
    </row>
    <row r="44" spans="1:13" outlineLevel="2" x14ac:dyDescent="0.25">
      <c r="A44" s="7"/>
      <c r="B44" s="4" t="s">
        <v>1173</v>
      </c>
      <c r="C44" s="20"/>
      <c r="D44" s="8" t="s">
        <v>1172</v>
      </c>
      <c r="E44" s="4" t="s">
        <v>1174</v>
      </c>
      <c r="F44" s="5">
        <f t="shared" si="0"/>
        <v>1</v>
      </c>
      <c r="G44" s="5">
        <f t="shared" si="1"/>
        <v>3</v>
      </c>
      <c r="H44" s="5">
        <f t="shared" si="2"/>
        <v>3</v>
      </c>
      <c r="I44" s="5">
        <f t="shared" si="3"/>
        <v>5</v>
      </c>
      <c r="J44" s="4" t="s">
        <v>1135</v>
      </c>
      <c r="K44" s="4" t="s">
        <v>106</v>
      </c>
      <c r="L44" s="2" t="s">
        <v>1175</v>
      </c>
      <c r="M44" s="6"/>
    </row>
    <row r="45" spans="1:13" outlineLevel="2" x14ac:dyDescent="0.25">
      <c r="A45" s="7"/>
      <c r="B45" s="3"/>
      <c r="C45" s="22"/>
      <c r="D45" s="11"/>
      <c r="E45" s="10"/>
      <c r="F45" s="5" t="str">
        <f t="shared" si="0"/>
        <v/>
      </c>
      <c r="G45" s="5" t="str">
        <f t="shared" si="1"/>
        <v/>
      </c>
      <c r="H45" s="5" t="str">
        <f t="shared" si="2"/>
        <v/>
      </c>
      <c r="I45" s="5" t="str">
        <f t="shared" si="3"/>
        <v/>
      </c>
      <c r="J45" s="10"/>
      <c r="K45" s="10"/>
      <c r="L45" s="11" t="s">
        <v>1176</v>
      </c>
      <c r="M45" s="9"/>
    </row>
    <row r="46" spans="1:13" outlineLevel="2" x14ac:dyDescent="0.25">
      <c r="A46" s="7"/>
      <c r="B46" s="4" t="s">
        <v>1177</v>
      </c>
      <c r="C46" s="21"/>
      <c r="D46" s="8" t="s">
        <v>1178</v>
      </c>
      <c r="E46" s="3" t="s">
        <v>1174</v>
      </c>
      <c r="F46" s="5">
        <f t="shared" si="0"/>
        <v>2</v>
      </c>
      <c r="G46" s="5">
        <f t="shared" si="1"/>
        <v>5</v>
      </c>
      <c r="H46" s="5">
        <f t="shared" si="2"/>
        <v>4</v>
      </c>
      <c r="I46" s="5">
        <f t="shared" si="3"/>
        <v>7</v>
      </c>
      <c r="J46" s="3" t="s">
        <v>104</v>
      </c>
      <c r="K46" s="3" t="s">
        <v>107</v>
      </c>
      <c r="L46" s="14" t="s">
        <v>1179</v>
      </c>
      <c r="M46" s="6"/>
    </row>
    <row r="47" spans="1:13" outlineLevel="2" x14ac:dyDescent="0.25">
      <c r="A47" s="7"/>
      <c r="B47" s="3"/>
      <c r="C47" s="21"/>
      <c r="D47" s="8" t="s">
        <v>1180</v>
      </c>
      <c r="E47" s="3"/>
      <c r="F47" s="5" t="str">
        <f t="shared" si="0"/>
        <v/>
      </c>
      <c r="G47" s="5" t="str">
        <f t="shared" si="1"/>
        <v/>
      </c>
      <c r="H47" s="5" t="str">
        <f t="shared" si="2"/>
        <v/>
      </c>
      <c r="I47" s="5" t="str">
        <f t="shared" si="3"/>
        <v/>
      </c>
      <c r="J47" s="3"/>
      <c r="K47" s="3"/>
      <c r="L47" s="14" t="s">
        <v>1181</v>
      </c>
      <c r="M47" s="9"/>
    </row>
    <row r="48" spans="1:13" outlineLevel="2" x14ac:dyDescent="0.25">
      <c r="A48" s="7"/>
      <c r="B48" s="10"/>
      <c r="C48" s="22"/>
      <c r="D48" s="11" t="s">
        <v>1182</v>
      </c>
      <c r="E48" s="10"/>
      <c r="F48" s="5" t="str">
        <f t="shared" si="0"/>
        <v/>
      </c>
      <c r="G48" s="5" t="str">
        <f t="shared" si="1"/>
        <v/>
      </c>
      <c r="H48" s="5" t="str">
        <f t="shared" si="2"/>
        <v/>
      </c>
      <c r="I48" s="5" t="str">
        <f t="shared" si="3"/>
        <v/>
      </c>
      <c r="J48" s="10"/>
      <c r="K48" s="10"/>
      <c r="L48" s="11"/>
      <c r="M48" s="12"/>
    </row>
    <row r="49" spans="1:13" outlineLevel="2" x14ac:dyDescent="0.25">
      <c r="A49" s="7"/>
      <c r="B49" s="3" t="s">
        <v>1183</v>
      </c>
      <c r="C49" s="21"/>
      <c r="D49" s="8" t="s">
        <v>1184</v>
      </c>
      <c r="E49" s="3" t="s">
        <v>1185</v>
      </c>
      <c r="F49" s="5">
        <f t="shared" si="0"/>
        <v>2</v>
      </c>
      <c r="G49" s="5">
        <f t="shared" si="1"/>
        <v>5</v>
      </c>
      <c r="H49" s="5">
        <f t="shared" si="2"/>
        <v>4</v>
      </c>
      <c r="I49" s="5">
        <f t="shared" si="3"/>
        <v>7</v>
      </c>
      <c r="J49" s="3" t="s">
        <v>104</v>
      </c>
      <c r="K49" s="3" t="s">
        <v>107</v>
      </c>
      <c r="L49" s="8" t="s">
        <v>1186</v>
      </c>
      <c r="M49" s="9"/>
    </row>
    <row r="50" spans="1:13" outlineLevel="2" x14ac:dyDescent="0.25">
      <c r="A50" s="7"/>
      <c r="B50" s="3"/>
      <c r="C50" s="21"/>
      <c r="D50" s="8" t="s">
        <v>1180</v>
      </c>
      <c r="E50" s="3"/>
      <c r="F50" s="5" t="str">
        <f t="shared" si="0"/>
        <v/>
      </c>
      <c r="G50" s="5" t="str">
        <f t="shared" si="1"/>
        <v/>
      </c>
      <c r="H50" s="5" t="str">
        <f t="shared" si="2"/>
        <v/>
      </c>
      <c r="I50" s="5" t="str">
        <f t="shared" si="3"/>
        <v/>
      </c>
      <c r="J50" s="3"/>
      <c r="K50" s="3"/>
      <c r="L50" s="8"/>
      <c r="M50" s="9"/>
    </row>
    <row r="51" spans="1:13" outlineLevel="2" x14ac:dyDescent="0.25">
      <c r="A51" s="7"/>
      <c r="B51" s="10"/>
      <c r="C51" s="22"/>
      <c r="D51" s="11" t="s">
        <v>111</v>
      </c>
      <c r="E51" s="10"/>
      <c r="F51" s="5" t="str">
        <f t="shared" si="0"/>
        <v/>
      </c>
      <c r="G51" s="5" t="str">
        <f t="shared" si="1"/>
        <v/>
      </c>
      <c r="H51" s="5" t="str">
        <f t="shared" si="2"/>
        <v/>
      </c>
      <c r="I51" s="5" t="str">
        <f t="shared" si="3"/>
        <v/>
      </c>
      <c r="J51" s="10"/>
      <c r="K51" s="10"/>
      <c r="L51" s="11"/>
      <c r="M51" s="12"/>
    </row>
    <row r="52" spans="1:13" ht="25.5" outlineLevel="2" x14ac:dyDescent="0.25">
      <c r="A52" s="7"/>
      <c r="B52" s="3" t="s">
        <v>110</v>
      </c>
      <c r="C52" s="21"/>
      <c r="D52" s="8" t="s">
        <v>1187</v>
      </c>
      <c r="E52" s="3" t="s">
        <v>1188</v>
      </c>
      <c r="F52" s="5">
        <f t="shared" si="0"/>
        <v>3</v>
      </c>
      <c r="G52" s="5">
        <f t="shared" si="1"/>
        <v>5</v>
      </c>
      <c r="H52" s="5">
        <f t="shared" si="2"/>
        <v>5</v>
      </c>
      <c r="I52" s="5">
        <f t="shared" si="3"/>
        <v>7</v>
      </c>
      <c r="J52" s="3" t="s">
        <v>106</v>
      </c>
      <c r="K52" s="3" t="s">
        <v>107</v>
      </c>
      <c r="L52" s="8" t="s">
        <v>1189</v>
      </c>
      <c r="M52" s="9"/>
    </row>
    <row r="53" spans="1:13" outlineLevel="2" x14ac:dyDescent="0.25">
      <c r="A53" s="7"/>
      <c r="B53" s="3"/>
      <c r="C53" s="21"/>
      <c r="D53" s="8" t="s">
        <v>1130</v>
      </c>
      <c r="E53" s="3"/>
      <c r="F53" s="5" t="str">
        <f t="shared" si="0"/>
        <v/>
      </c>
      <c r="G53" s="5" t="str">
        <f t="shared" si="1"/>
        <v/>
      </c>
      <c r="H53" s="5" t="str">
        <f t="shared" si="2"/>
        <v/>
      </c>
      <c r="I53" s="5" t="str">
        <f t="shared" si="3"/>
        <v/>
      </c>
      <c r="J53" s="3"/>
      <c r="K53" s="3"/>
      <c r="L53" s="8" t="s">
        <v>1190</v>
      </c>
      <c r="M53" s="9"/>
    </row>
    <row r="54" spans="1:13" outlineLevel="2" x14ac:dyDescent="0.25">
      <c r="A54" s="7"/>
      <c r="B54" s="3"/>
      <c r="C54" s="21"/>
      <c r="D54" s="8" t="s">
        <v>1191</v>
      </c>
      <c r="E54" s="3"/>
      <c r="F54" s="5" t="str">
        <f t="shared" si="0"/>
        <v/>
      </c>
      <c r="G54" s="5" t="str">
        <f t="shared" si="1"/>
        <v/>
      </c>
      <c r="H54" s="5" t="str">
        <f t="shared" si="2"/>
        <v/>
      </c>
      <c r="I54" s="5" t="str">
        <f t="shared" si="3"/>
        <v/>
      </c>
      <c r="J54" s="3"/>
      <c r="K54" s="3"/>
      <c r="L54" s="8"/>
      <c r="M54" s="9"/>
    </row>
    <row r="55" spans="1:13" outlineLevel="2" x14ac:dyDescent="0.25">
      <c r="A55" s="7"/>
      <c r="B55" s="10"/>
      <c r="C55" s="22"/>
      <c r="D55" s="11" t="s">
        <v>1192</v>
      </c>
      <c r="E55" s="10"/>
      <c r="F55" s="5" t="str">
        <f t="shared" si="0"/>
        <v/>
      </c>
      <c r="G55" s="5" t="str">
        <f t="shared" si="1"/>
        <v/>
      </c>
      <c r="H55" s="5" t="str">
        <f t="shared" si="2"/>
        <v/>
      </c>
      <c r="I55" s="5" t="str">
        <f t="shared" si="3"/>
        <v/>
      </c>
      <c r="J55" s="10"/>
      <c r="K55" s="10"/>
      <c r="L55" s="11"/>
      <c r="M55" s="12"/>
    </row>
    <row r="56" spans="1:13" outlineLevel="2" x14ac:dyDescent="0.25">
      <c r="A56" s="7"/>
      <c r="B56" s="3" t="s">
        <v>1193</v>
      </c>
      <c r="C56" s="21"/>
      <c r="D56" s="8" t="s">
        <v>1194</v>
      </c>
      <c r="E56" s="3" t="s">
        <v>1174</v>
      </c>
      <c r="F56" s="5">
        <f t="shared" si="0"/>
        <v>2</v>
      </c>
      <c r="G56" s="5">
        <f t="shared" si="1"/>
        <v>5</v>
      </c>
      <c r="H56" s="5">
        <f t="shared" si="2"/>
        <v>4</v>
      </c>
      <c r="I56" s="5">
        <f t="shared" si="3"/>
        <v>7</v>
      </c>
      <c r="J56" s="3" t="s">
        <v>104</v>
      </c>
      <c r="K56" s="3" t="s">
        <v>107</v>
      </c>
      <c r="L56" s="8" t="s">
        <v>148</v>
      </c>
      <c r="M56" s="9"/>
    </row>
    <row r="57" spans="1:13" outlineLevel="2" x14ac:dyDescent="0.25">
      <c r="A57" s="7"/>
      <c r="B57" s="3"/>
      <c r="C57" s="21"/>
      <c r="D57" s="8" t="s">
        <v>1195</v>
      </c>
      <c r="E57" s="3"/>
      <c r="F57" s="5" t="str">
        <f t="shared" si="0"/>
        <v/>
      </c>
      <c r="G57" s="5" t="str">
        <f t="shared" si="1"/>
        <v/>
      </c>
      <c r="H57" s="5" t="str">
        <f t="shared" si="2"/>
        <v/>
      </c>
      <c r="I57" s="5" t="str">
        <f t="shared" si="3"/>
        <v/>
      </c>
      <c r="J57" s="3"/>
      <c r="K57" s="3"/>
      <c r="L57" s="8" t="s">
        <v>1196</v>
      </c>
      <c r="M57" s="9"/>
    </row>
    <row r="58" spans="1:13" ht="25.5" outlineLevel="2" x14ac:dyDescent="0.25">
      <c r="A58" s="7"/>
      <c r="B58" s="10"/>
      <c r="C58" s="22"/>
      <c r="D58" s="11" t="s">
        <v>1197</v>
      </c>
      <c r="E58" s="10"/>
      <c r="F58" s="5" t="str">
        <f t="shared" si="0"/>
        <v/>
      </c>
      <c r="G58" s="5" t="str">
        <f t="shared" si="1"/>
        <v/>
      </c>
      <c r="H58" s="5" t="str">
        <f t="shared" si="2"/>
        <v/>
      </c>
      <c r="I58" s="5" t="str">
        <f t="shared" si="3"/>
        <v/>
      </c>
      <c r="J58" s="10"/>
      <c r="K58" s="10"/>
      <c r="L58" s="11" t="s">
        <v>1198</v>
      </c>
      <c r="M58" s="12"/>
    </row>
    <row r="59" spans="1:13" outlineLevel="2" x14ac:dyDescent="0.25">
      <c r="A59" s="7"/>
      <c r="B59" s="3" t="s">
        <v>1199</v>
      </c>
      <c r="C59" s="21"/>
      <c r="D59" s="8" t="s">
        <v>1200</v>
      </c>
      <c r="E59" s="3" t="s">
        <v>1201</v>
      </c>
      <c r="F59" s="5">
        <f t="shared" si="0"/>
        <v>4</v>
      </c>
      <c r="G59" s="5">
        <f t="shared" si="1"/>
        <v>5</v>
      </c>
      <c r="H59" s="5">
        <f t="shared" si="2"/>
        <v>6</v>
      </c>
      <c r="I59" s="5">
        <f t="shared" si="3"/>
        <v>7</v>
      </c>
      <c r="J59" s="3" t="s">
        <v>108</v>
      </c>
      <c r="K59" s="3" t="s">
        <v>107</v>
      </c>
      <c r="L59" s="8" t="s">
        <v>1202</v>
      </c>
      <c r="M59" s="9"/>
    </row>
    <row r="60" spans="1:13" outlineLevel="2" x14ac:dyDescent="0.25">
      <c r="A60" s="7"/>
      <c r="B60" s="3"/>
      <c r="C60" s="21"/>
      <c r="D60" s="8" t="s">
        <v>1203</v>
      </c>
      <c r="E60" s="3"/>
      <c r="F60" s="5" t="str">
        <f t="shared" si="0"/>
        <v/>
      </c>
      <c r="G60" s="5" t="str">
        <f t="shared" si="1"/>
        <v/>
      </c>
      <c r="H60" s="5" t="str">
        <f t="shared" si="2"/>
        <v/>
      </c>
      <c r="I60" s="5" t="str">
        <f t="shared" si="3"/>
        <v/>
      </c>
      <c r="J60" s="3"/>
      <c r="K60" s="3"/>
      <c r="L60" s="8" t="s">
        <v>149</v>
      </c>
      <c r="M60" s="9"/>
    </row>
    <row r="61" spans="1:13" outlineLevel="2" x14ac:dyDescent="0.25">
      <c r="A61" s="7"/>
      <c r="B61" s="10"/>
      <c r="C61" s="22"/>
      <c r="D61" s="11"/>
      <c r="E61" s="10"/>
      <c r="F61" s="5" t="str">
        <f t="shared" si="0"/>
        <v/>
      </c>
      <c r="G61" s="5" t="str">
        <f t="shared" si="1"/>
        <v/>
      </c>
      <c r="H61" s="5" t="str">
        <f t="shared" si="2"/>
        <v/>
      </c>
      <c r="I61" s="5" t="str">
        <f t="shared" si="3"/>
        <v/>
      </c>
      <c r="J61" s="10"/>
      <c r="K61" s="10"/>
      <c r="L61" s="23" t="s">
        <v>1204</v>
      </c>
      <c r="M61" s="12"/>
    </row>
    <row r="62" spans="1:13" ht="25.5" outlineLevel="2" x14ac:dyDescent="0.25">
      <c r="A62" s="7"/>
      <c r="B62" s="3" t="s">
        <v>1205</v>
      </c>
      <c r="C62" s="21"/>
      <c r="D62" s="8" t="s">
        <v>1192</v>
      </c>
      <c r="E62" s="3" t="s">
        <v>1206</v>
      </c>
      <c r="F62" s="5">
        <f t="shared" si="0"/>
        <v>3</v>
      </c>
      <c r="G62" s="5">
        <f t="shared" si="1"/>
        <v>5</v>
      </c>
      <c r="H62" s="5">
        <f t="shared" si="2"/>
        <v>5</v>
      </c>
      <c r="I62" s="5">
        <f t="shared" si="3"/>
        <v>7</v>
      </c>
      <c r="J62" s="3" t="s">
        <v>106</v>
      </c>
      <c r="K62" s="3" t="s">
        <v>107</v>
      </c>
      <c r="L62" s="14" t="s">
        <v>1207</v>
      </c>
      <c r="M62" s="9"/>
    </row>
    <row r="63" spans="1:13" outlineLevel="2" x14ac:dyDescent="0.25">
      <c r="A63" s="7"/>
      <c r="B63" s="3"/>
      <c r="C63" s="21"/>
      <c r="D63" s="8" t="s">
        <v>1191</v>
      </c>
      <c r="E63" s="3"/>
      <c r="F63" s="5" t="str">
        <f t="shared" si="0"/>
        <v/>
      </c>
      <c r="G63" s="5" t="str">
        <f t="shared" si="1"/>
        <v/>
      </c>
      <c r="H63" s="5" t="str">
        <f t="shared" si="2"/>
        <v/>
      </c>
      <c r="I63" s="5" t="str">
        <f t="shared" si="3"/>
        <v/>
      </c>
      <c r="J63" s="3"/>
      <c r="K63" s="3"/>
      <c r="L63" s="8" t="s">
        <v>1208</v>
      </c>
      <c r="M63" s="9"/>
    </row>
    <row r="64" spans="1:13" ht="25.5" x14ac:dyDescent="0.25">
      <c r="A64" s="19" t="s">
        <v>96</v>
      </c>
      <c r="B64" s="56" t="s">
        <v>1209</v>
      </c>
      <c r="C64" s="15">
        <v>12</v>
      </c>
      <c r="D64" s="58"/>
      <c r="E64" s="5" t="s">
        <v>1210</v>
      </c>
      <c r="F64" s="5">
        <f t="shared" si="0"/>
        <v>1</v>
      </c>
      <c r="G64" s="5">
        <f t="shared" si="1"/>
        <v>5</v>
      </c>
      <c r="H64" s="5">
        <f t="shared" si="2"/>
        <v>3</v>
      </c>
      <c r="I64" s="5">
        <f t="shared" si="3"/>
        <v>7</v>
      </c>
      <c r="J64" s="5" t="s">
        <v>1135</v>
      </c>
      <c r="K64" s="5" t="s">
        <v>107</v>
      </c>
      <c r="L64" s="46"/>
      <c r="M64" s="47"/>
    </row>
    <row r="65" spans="1:13" ht="25.5" outlineLevel="1" x14ac:dyDescent="0.25">
      <c r="A65" s="41"/>
      <c r="B65" s="42"/>
      <c r="C65" s="16"/>
      <c r="D65" s="44" t="s">
        <v>1211</v>
      </c>
      <c r="E65" s="7"/>
      <c r="F65" s="5" t="str">
        <f t="shared" si="0"/>
        <v/>
      </c>
      <c r="G65" s="5" t="str">
        <f t="shared" si="1"/>
        <v/>
      </c>
      <c r="H65" s="5" t="str">
        <f t="shared" si="2"/>
        <v/>
      </c>
      <c r="I65" s="5" t="str">
        <f t="shared" si="3"/>
        <v/>
      </c>
      <c r="J65" s="7"/>
      <c r="K65" s="7"/>
      <c r="L65" s="48"/>
      <c r="M65" s="49"/>
    </row>
    <row r="66" spans="1:13" outlineLevel="1" x14ac:dyDescent="0.25">
      <c r="A66" s="41"/>
      <c r="B66" s="42"/>
      <c r="C66" s="16"/>
      <c r="D66" s="44" t="s">
        <v>1212</v>
      </c>
      <c r="E66" s="7"/>
      <c r="F66" s="5" t="str">
        <f t="shared" si="0"/>
        <v/>
      </c>
      <c r="G66" s="5" t="str">
        <f t="shared" si="1"/>
        <v/>
      </c>
      <c r="H66" s="5" t="str">
        <f t="shared" si="2"/>
        <v/>
      </c>
      <c r="I66" s="5" t="str">
        <f t="shared" si="3"/>
        <v/>
      </c>
      <c r="J66" s="7"/>
      <c r="K66" s="7"/>
      <c r="L66" s="48"/>
      <c r="M66" s="49"/>
    </row>
    <row r="67" spans="1:13" outlineLevel="1" x14ac:dyDescent="0.25">
      <c r="A67" s="41"/>
      <c r="B67" s="42"/>
      <c r="C67" s="16"/>
      <c r="D67" s="44" t="s">
        <v>1213</v>
      </c>
      <c r="E67" s="7"/>
      <c r="F67" s="5" t="str">
        <f t="shared" si="0"/>
        <v/>
      </c>
      <c r="G67" s="5" t="str">
        <f t="shared" si="1"/>
        <v/>
      </c>
      <c r="H67" s="5" t="str">
        <f t="shared" si="2"/>
        <v/>
      </c>
      <c r="I67" s="5" t="str">
        <f t="shared" si="3"/>
        <v/>
      </c>
      <c r="J67" s="7"/>
      <c r="K67" s="7"/>
      <c r="L67" s="48"/>
      <c r="M67" s="49"/>
    </row>
    <row r="68" spans="1:13" ht="25.5" outlineLevel="1" x14ac:dyDescent="0.25">
      <c r="A68" s="41"/>
      <c r="B68" s="42"/>
      <c r="C68" s="16"/>
      <c r="D68" s="44" t="s">
        <v>1214</v>
      </c>
      <c r="E68" s="7"/>
      <c r="F68" s="5" t="str">
        <f t="shared" ref="F68:F131" si="4">IF(H68="","",VLOOKUP(H68,Progress,2,FALSE))</f>
        <v/>
      </c>
      <c r="G68" s="5" t="str">
        <f t="shared" ref="G68:G131" si="5">IF(I68="","",VLOOKUP(I68,Progress,2,FALSE))</f>
        <v/>
      </c>
      <c r="H68" s="5" t="str">
        <f t="shared" si="2"/>
        <v/>
      </c>
      <c r="I68" s="5" t="str">
        <f t="shared" si="3"/>
        <v/>
      </c>
      <c r="J68" s="7"/>
      <c r="K68" s="7"/>
      <c r="L68" s="48"/>
      <c r="M68" s="49"/>
    </row>
    <row r="69" spans="1:13" outlineLevel="1" x14ac:dyDescent="0.25">
      <c r="A69" s="41"/>
      <c r="B69" s="42"/>
      <c r="C69" s="16"/>
      <c r="D69" s="44" t="s">
        <v>112</v>
      </c>
      <c r="E69" s="7"/>
      <c r="F69" s="5" t="str">
        <f t="shared" si="4"/>
        <v/>
      </c>
      <c r="G69" s="5" t="str">
        <f t="shared" si="5"/>
        <v/>
      </c>
      <c r="H69" s="5" t="str">
        <f t="shared" ref="H69:H132" si="6">IF(ISBLANK(J69),"",_xlfn.NUMBERVALUE(LEFT(J69,LEN(J69)-2)))</f>
        <v/>
      </c>
      <c r="I69" s="5" t="str">
        <f t="shared" ref="I69:I132" si="7">IF(ISBLANK(K69),"",_xlfn.NUMBERVALUE(LEFT(K69,LEN(K69)-2)))</f>
        <v/>
      </c>
      <c r="J69" s="7"/>
      <c r="K69" s="7"/>
      <c r="L69" s="48"/>
      <c r="M69" s="49"/>
    </row>
    <row r="70" spans="1:13" outlineLevel="1" x14ac:dyDescent="0.25">
      <c r="A70" s="41"/>
      <c r="B70" s="42"/>
      <c r="C70" s="16"/>
      <c r="D70" s="44" t="s">
        <v>1215</v>
      </c>
      <c r="E70" s="7"/>
      <c r="F70" s="5" t="str">
        <f t="shared" si="4"/>
        <v/>
      </c>
      <c r="G70" s="5" t="str">
        <f t="shared" si="5"/>
        <v/>
      </c>
      <c r="H70" s="5" t="str">
        <f t="shared" si="6"/>
        <v/>
      </c>
      <c r="I70" s="5" t="str">
        <f t="shared" si="7"/>
        <v/>
      </c>
      <c r="J70" s="7"/>
      <c r="K70" s="7"/>
      <c r="L70" s="48"/>
      <c r="M70" s="49"/>
    </row>
    <row r="71" spans="1:13" ht="25.5" outlineLevel="1" x14ac:dyDescent="0.25">
      <c r="A71" s="41"/>
      <c r="B71" s="42"/>
      <c r="C71" s="16"/>
      <c r="D71" s="44" t="s">
        <v>1216</v>
      </c>
      <c r="E71" s="7"/>
      <c r="F71" s="5" t="str">
        <f t="shared" si="4"/>
        <v/>
      </c>
      <c r="G71" s="5" t="str">
        <f t="shared" si="5"/>
        <v/>
      </c>
      <c r="H71" s="5" t="str">
        <f t="shared" si="6"/>
        <v/>
      </c>
      <c r="I71" s="5" t="str">
        <f t="shared" si="7"/>
        <v/>
      </c>
      <c r="J71" s="7"/>
      <c r="K71" s="7"/>
      <c r="L71" s="48"/>
      <c r="M71" s="49"/>
    </row>
    <row r="72" spans="1:13" outlineLevel="1" x14ac:dyDescent="0.25">
      <c r="A72" s="41"/>
      <c r="B72" s="124"/>
      <c r="C72" s="17"/>
      <c r="D72" s="45" t="s">
        <v>1217</v>
      </c>
      <c r="E72" s="13"/>
      <c r="F72" s="5" t="str">
        <f t="shared" si="4"/>
        <v/>
      </c>
      <c r="G72" s="5" t="str">
        <f t="shared" si="5"/>
        <v/>
      </c>
      <c r="H72" s="5" t="str">
        <f t="shared" si="6"/>
        <v/>
      </c>
      <c r="I72" s="5" t="str">
        <f t="shared" si="7"/>
        <v/>
      </c>
      <c r="J72" s="13"/>
      <c r="K72" s="13"/>
      <c r="L72" s="50"/>
      <c r="M72" s="51"/>
    </row>
    <row r="73" spans="1:13" outlineLevel="1" x14ac:dyDescent="0.25">
      <c r="A73" s="7"/>
      <c r="B73" s="4" t="s">
        <v>1218</v>
      </c>
      <c r="C73" s="20"/>
      <c r="D73" s="8" t="s">
        <v>1219</v>
      </c>
      <c r="E73" s="4" t="s">
        <v>93</v>
      </c>
      <c r="F73" s="5">
        <f t="shared" si="4"/>
        <v>2</v>
      </c>
      <c r="G73" s="5">
        <f t="shared" si="5"/>
        <v>4</v>
      </c>
      <c r="H73" s="5">
        <f t="shared" si="6"/>
        <v>4</v>
      </c>
      <c r="I73" s="5">
        <f t="shared" si="7"/>
        <v>6</v>
      </c>
      <c r="J73" s="4" t="s">
        <v>104</v>
      </c>
      <c r="K73" s="4" t="s">
        <v>108</v>
      </c>
      <c r="L73" s="8" t="s">
        <v>1220</v>
      </c>
      <c r="M73" s="6"/>
    </row>
    <row r="74" spans="1:13" ht="25.5" outlineLevel="1" x14ac:dyDescent="0.25">
      <c r="A74" s="7"/>
      <c r="B74" s="3"/>
      <c r="C74" s="21"/>
      <c r="D74" s="8" t="s">
        <v>1221</v>
      </c>
      <c r="E74" s="3"/>
      <c r="F74" s="5" t="str">
        <f t="shared" si="4"/>
        <v/>
      </c>
      <c r="G74" s="5" t="str">
        <f t="shared" si="5"/>
        <v/>
      </c>
      <c r="H74" s="5" t="str">
        <f t="shared" si="6"/>
        <v/>
      </c>
      <c r="I74" s="5" t="str">
        <f t="shared" si="7"/>
        <v/>
      </c>
      <c r="J74" s="3"/>
      <c r="K74" s="3"/>
      <c r="L74" s="8" t="s">
        <v>1222</v>
      </c>
      <c r="M74" s="9"/>
    </row>
    <row r="75" spans="1:13" ht="25.5" outlineLevel="1" x14ac:dyDescent="0.25">
      <c r="A75" s="7"/>
      <c r="B75" s="10"/>
      <c r="C75" s="22"/>
      <c r="D75" s="11" t="s">
        <v>1223</v>
      </c>
      <c r="E75" s="10"/>
      <c r="F75" s="5" t="str">
        <f t="shared" si="4"/>
        <v/>
      </c>
      <c r="G75" s="5" t="str">
        <f t="shared" si="5"/>
        <v/>
      </c>
      <c r="H75" s="5" t="str">
        <f t="shared" si="6"/>
        <v/>
      </c>
      <c r="I75" s="5" t="str">
        <f t="shared" si="7"/>
        <v/>
      </c>
      <c r="J75" s="10"/>
      <c r="K75" s="10"/>
      <c r="L75" s="11"/>
      <c r="M75" s="12"/>
    </row>
    <row r="76" spans="1:13" outlineLevel="1" x14ac:dyDescent="0.25">
      <c r="A76" s="7"/>
      <c r="B76" s="3" t="s">
        <v>1224</v>
      </c>
      <c r="C76" s="21"/>
      <c r="D76" s="8" t="s">
        <v>1225</v>
      </c>
      <c r="E76" s="3" t="s">
        <v>1226</v>
      </c>
      <c r="F76" s="5">
        <f t="shared" si="4"/>
        <v>2</v>
      </c>
      <c r="G76" s="5">
        <f t="shared" si="5"/>
        <v>4</v>
      </c>
      <c r="H76" s="5">
        <f t="shared" si="6"/>
        <v>4</v>
      </c>
      <c r="I76" s="5">
        <f t="shared" si="7"/>
        <v>6</v>
      </c>
      <c r="J76" s="3" t="s">
        <v>104</v>
      </c>
      <c r="K76" s="3" t="s">
        <v>108</v>
      </c>
      <c r="L76" s="8" t="s">
        <v>1227</v>
      </c>
      <c r="M76" s="9"/>
    </row>
    <row r="77" spans="1:13" outlineLevel="1" x14ac:dyDescent="0.25">
      <c r="A77" s="7"/>
      <c r="B77" s="3"/>
      <c r="C77" s="21"/>
      <c r="D77" s="8" t="s">
        <v>1228</v>
      </c>
      <c r="E77" s="3"/>
      <c r="F77" s="5" t="str">
        <f t="shared" si="4"/>
        <v/>
      </c>
      <c r="G77" s="5" t="str">
        <f t="shared" si="5"/>
        <v/>
      </c>
      <c r="H77" s="5" t="str">
        <f t="shared" si="6"/>
        <v/>
      </c>
      <c r="I77" s="5" t="str">
        <f t="shared" si="7"/>
        <v/>
      </c>
      <c r="J77" s="3"/>
      <c r="K77" s="3"/>
      <c r="L77" s="8" t="s">
        <v>1229</v>
      </c>
      <c r="M77" s="9"/>
    </row>
    <row r="78" spans="1:13" outlineLevel="1" x14ac:dyDescent="0.25">
      <c r="A78" s="7"/>
      <c r="B78" s="10"/>
      <c r="C78" s="22"/>
      <c r="D78" s="11" t="s">
        <v>1230</v>
      </c>
      <c r="E78" s="10"/>
      <c r="F78" s="5" t="str">
        <f t="shared" si="4"/>
        <v/>
      </c>
      <c r="G78" s="5" t="str">
        <f t="shared" si="5"/>
        <v/>
      </c>
      <c r="H78" s="5" t="str">
        <f t="shared" si="6"/>
        <v/>
      </c>
      <c r="I78" s="5" t="str">
        <f t="shared" si="7"/>
        <v/>
      </c>
      <c r="J78" s="10"/>
      <c r="K78" s="10"/>
      <c r="L78" s="11"/>
      <c r="M78" s="12"/>
    </row>
    <row r="79" spans="1:13" ht="25.5" outlineLevel="1" x14ac:dyDescent="0.25">
      <c r="A79" s="7"/>
      <c r="B79" s="3" t="s">
        <v>1231</v>
      </c>
      <c r="C79" s="21"/>
      <c r="D79" s="8" t="s">
        <v>1232</v>
      </c>
      <c r="E79" s="3" t="s">
        <v>93</v>
      </c>
      <c r="F79" s="5">
        <f t="shared" si="4"/>
        <v>1</v>
      </c>
      <c r="G79" s="5">
        <f t="shared" si="5"/>
        <v>4</v>
      </c>
      <c r="H79" s="5">
        <f t="shared" si="6"/>
        <v>3</v>
      </c>
      <c r="I79" s="5">
        <f t="shared" si="7"/>
        <v>6</v>
      </c>
      <c r="J79" s="3" t="s">
        <v>1135</v>
      </c>
      <c r="K79" s="3" t="s">
        <v>108</v>
      </c>
      <c r="L79" s="8" t="s">
        <v>1233</v>
      </c>
      <c r="M79" s="9"/>
    </row>
    <row r="80" spans="1:13" ht="25.5" outlineLevel="1" x14ac:dyDescent="0.25">
      <c r="A80" s="7"/>
      <c r="B80" s="3"/>
      <c r="C80" s="21"/>
      <c r="D80" s="8" t="s">
        <v>1234</v>
      </c>
      <c r="E80" s="3"/>
      <c r="F80" s="5" t="str">
        <f t="shared" si="4"/>
        <v/>
      </c>
      <c r="G80" s="5" t="str">
        <f t="shared" si="5"/>
        <v/>
      </c>
      <c r="H80" s="5" t="str">
        <f t="shared" si="6"/>
        <v/>
      </c>
      <c r="I80" s="5" t="str">
        <f t="shared" si="7"/>
        <v/>
      </c>
      <c r="J80" s="3"/>
      <c r="K80" s="3"/>
      <c r="L80" s="8" t="s">
        <v>1235</v>
      </c>
      <c r="M80" s="9"/>
    </row>
    <row r="81" spans="1:13" outlineLevel="1" x14ac:dyDescent="0.25">
      <c r="A81" s="7"/>
      <c r="B81" s="4" t="s">
        <v>1236</v>
      </c>
      <c r="C81" s="20"/>
      <c r="D81" s="2" t="s">
        <v>1142</v>
      </c>
      <c r="E81" s="4" t="s">
        <v>93</v>
      </c>
      <c r="F81" s="5">
        <f t="shared" si="4"/>
        <v>2</v>
      </c>
      <c r="G81" s="5">
        <f t="shared" si="5"/>
        <v>3</v>
      </c>
      <c r="H81" s="5">
        <f t="shared" si="6"/>
        <v>4</v>
      </c>
      <c r="I81" s="5">
        <f t="shared" si="7"/>
        <v>5</v>
      </c>
      <c r="J81" s="4" t="s">
        <v>104</v>
      </c>
      <c r="K81" s="4" t="s">
        <v>106</v>
      </c>
      <c r="L81" s="2" t="s">
        <v>151</v>
      </c>
      <c r="M81" s="6"/>
    </row>
    <row r="82" spans="1:13" outlineLevel="1" x14ac:dyDescent="0.25">
      <c r="A82" s="7"/>
      <c r="B82" s="3"/>
      <c r="C82" s="21"/>
      <c r="D82" s="8" t="s">
        <v>1237</v>
      </c>
      <c r="E82" s="3"/>
      <c r="F82" s="5" t="str">
        <f t="shared" si="4"/>
        <v/>
      </c>
      <c r="G82" s="5" t="str">
        <f t="shared" si="5"/>
        <v/>
      </c>
      <c r="H82" s="5" t="str">
        <f t="shared" si="6"/>
        <v/>
      </c>
      <c r="I82" s="5" t="str">
        <f t="shared" si="7"/>
        <v/>
      </c>
      <c r="J82" s="3"/>
      <c r="K82" s="3"/>
      <c r="L82" s="8" t="s">
        <v>152</v>
      </c>
      <c r="M82" s="9"/>
    </row>
    <row r="83" spans="1:13" outlineLevel="1" x14ac:dyDescent="0.25">
      <c r="A83" s="7"/>
      <c r="B83" s="10"/>
      <c r="C83" s="21"/>
      <c r="D83" s="11"/>
      <c r="E83" s="3"/>
      <c r="F83" s="5" t="str">
        <f t="shared" si="4"/>
        <v/>
      </c>
      <c r="G83" s="5" t="str">
        <f t="shared" si="5"/>
        <v/>
      </c>
      <c r="H83" s="5" t="str">
        <f t="shared" si="6"/>
        <v/>
      </c>
      <c r="I83" s="5" t="str">
        <f t="shared" si="7"/>
        <v/>
      </c>
      <c r="J83" s="3"/>
      <c r="K83" s="3"/>
      <c r="L83" s="11"/>
      <c r="M83" s="12"/>
    </row>
    <row r="84" spans="1:13" ht="25.5" outlineLevel="1" x14ac:dyDescent="0.25">
      <c r="A84" s="7"/>
      <c r="B84" s="4" t="s">
        <v>1238</v>
      </c>
      <c r="C84" s="20"/>
      <c r="D84" s="2" t="s">
        <v>1239</v>
      </c>
      <c r="E84" s="4" t="s">
        <v>93</v>
      </c>
      <c r="F84" s="5">
        <f t="shared" si="4"/>
        <v>4</v>
      </c>
      <c r="G84" s="5">
        <f t="shared" si="5"/>
        <v>4</v>
      </c>
      <c r="H84" s="5">
        <f t="shared" si="6"/>
        <v>6</v>
      </c>
      <c r="I84" s="5">
        <f t="shared" si="7"/>
        <v>6</v>
      </c>
      <c r="J84" s="4" t="s">
        <v>108</v>
      </c>
      <c r="K84" s="4" t="s">
        <v>108</v>
      </c>
      <c r="L84" s="2" t="s">
        <v>1240</v>
      </c>
      <c r="M84" s="6"/>
    </row>
    <row r="85" spans="1:13" ht="25.5" outlineLevel="1" x14ac:dyDescent="0.25">
      <c r="A85" s="7"/>
      <c r="B85" s="4" t="s">
        <v>1241</v>
      </c>
      <c r="C85" s="20"/>
      <c r="D85" s="2" t="s">
        <v>1242</v>
      </c>
      <c r="E85" s="4" t="s">
        <v>1243</v>
      </c>
      <c r="F85" s="5">
        <f t="shared" si="4"/>
        <v>1</v>
      </c>
      <c r="G85" s="5">
        <f t="shared" si="5"/>
        <v>5</v>
      </c>
      <c r="H85" s="5">
        <f t="shared" si="6"/>
        <v>3</v>
      </c>
      <c r="I85" s="5">
        <f t="shared" si="7"/>
        <v>7</v>
      </c>
      <c r="J85" s="4" t="s">
        <v>1135</v>
      </c>
      <c r="K85" s="4" t="s">
        <v>107</v>
      </c>
      <c r="L85" s="2" t="s">
        <v>1088</v>
      </c>
      <c r="M85" s="6"/>
    </row>
    <row r="86" spans="1:13" outlineLevel="1" x14ac:dyDescent="0.25">
      <c r="A86" s="7"/>
      <c r="C86" s="21"/>
      <c r="D86" s="8" t="s">
        <v>1244</v>
      </c>
      <c r="E86" s="3"/>
      <c r="F86" s="5" t="str">
        <f t="shared" si="4"/>
        <v/>
      </c>
      <c r="G86" s="5" t="str">
        <f t="shared" si="5"/>
        <v/>
      </c>
      <c r="H86" s="5" t="str">
        <f t="shared" si="6"/>
        <v/>
      </c>
      <c r="I86" s="5" t="str">
        <f t="shared" si="7"/>
        <v/>
      </c>
      <c r="J86" s="3"/>
      <c r="K86" s="3"/>
      <c r="L86" s="8"/>
      <c r="M86" s="9"/>
    </row>
    <row r="87" spans="1:13" outlineLevel="1" x14ac:dyDescent="0.25">
      <c r="A87" s="7"/>
      <c r="B87" s="3"/>
      <c r="C87" s="21"/>
      <c r="D87" s="8" t="s">
        <v>1245</v>
      </c>
      <c r="E87" s="3"/>
      <c r="F87" s="5" t="str">
        <f t="shared" si="4"/>
        <v/>
      </c>
      <c r="G87" s="5" t="str">
        <f t="shared" si="5"/>
        <v/>
      </c>
      <c r="H87" s="5" t="str">
        <f t="shared" si="6"/>
        <v/>
      </c>
      <c r="I87" s="5" t="str">
        <f t="shared" si="7"/>
        <v/>
      </c>
      <c r="J87" s="3"/>
      <c r="K87" s="3"/>
      <c r="L87" s="8"/>
      <c r="M87" s="9"/>
    </row>
    <row r="88" spans="1:13" outlineLevel="1" x14ac:dyDescent="0.25">
      <c r="A88" s="7"/>
      <c r="B88" s="10"/>
      <c r="C88" s="22"/>
      <c r="D88" s="11" t="s">
        <v>1246</v>
      </c>
      <c r="E88" s="10"/>
      <c r="F88" s="5" t="str">
        <f t="shared" si="4"/>
        <v/>
      </c>
      <c r="G88" s="5" t="str">
        <f t="shared" si="5"/>
        <v/>
      </c>
      <c r="H88" s="5" t="str">
        <f t="shared" si="6"/>
        <v/>
      </c>
      <c r="I88" s="5" t="str">
        <f t="shared" si="7"/>
        <v/>
      </c>
      <c r="J88" s="10"/>
      <c r="K88" s="10"/>
      <c r="L88" s="11"/>
      <c r="M88" s="12"/>
    </row>
    <row r="89" spans="1:13" ht="38.25" outlineLevel="1" x14ac:dyDescent="0.25">
      <c r="A89" s="7"/>
      <c r="B89" s="4" t="s">
        <v>1247</v>
      </c>
      <c r="C89" s="20"/>
      <c r="D89" s="2" t="s">
        <v>1248</v>
      </c>
      <c r="E89" s="4" t="s">
        <v>95</v>
      </c>
      <c r="F89" s="5">
        <f t="shared" si="4"/>
        <v>4</v>
      </c>
      <c r="G89" s="5">
        <f t="shared" si="5"/>
        <v>5</v>
      </c>
      <c r="H89" s="5">
        <f t="shared" si="6"/>
        <v>6</v>
      </c>
      <c r="I89" s="5">
        <f t="shared" si="7"/>
        <v>7</v>
      </c>
      <c r="J89" s="4" t="s">
        <v>108</v>
      </c>
      <c r="K89" s="4" t="s">
        <v>107</v>
      </c>
      <c r="L89" s="2" t="s">
        <v>1249</v>
      </c>
      <c r="M89" s="6"/>
    </row>
    <row r="90" spans="1:13" ht="25.5" outlineLevel="1" x14ac:dyDescent="0.25">
      <c r="A90" s="7"/>
      <c r="B90" s="3"/>
      <c r="C90" s="21"/>
      <c r="D90" s="8" t="s">
        <v>1250</v>
      </c>
      <c r="E90" s="3"/>
      <c r="F90" s="5" t="str">
        <f t="shared" si="4"/>
        <v/>
      </c>
      <c r="G90" s="5" t="str">
        <f t="shared" si="5"/>
        <v/>
      </c>
      <c r="H90" s="5" t="str">
        <f t="shared" si="6"/>
        <v/>
      </c>
      <c r="I90" s="5" t="str">
        <f t="shared" si="7"/>
        <v/>
      </c>
      <c r="J90" s="3"/>
      <c r="K90" s="3"/>
      <c r="L90" s="8" t="s">
        <v>1251</v>
      </c>
      <c r="M90" s="9"/>
    </row>
    <row r="91" spans="1:13" ht="25.5" outlineLevel="1" x14ac:dyDescent="0.25">
      <c r="A91" s="7"/>
      <c r="B91" s="4" t="s">
        <v>1252</v>
      </c>
      <c r="C91" s="20"/>
      <c r="D91" s="2" t="s">
        <v>1253</v>
      </c>
      <c r="E91" s="4" t="s">
        <v>95</v>
      </c>
      <c r="F91" s="5">
        <f t="shared" si="4"/>
        <v>4</v>
      </c>
      <c r="G91" s="5">
        <f t="shared" si="5"/>
        <v>5</v>
      </c>
      <c r="H91" s="5">
        <f t="shared" si="6"/>
        <v>6</v>
      </c>
      <c r="I91" s="5">
        <f t="shared" si="7"/>
        <v>7</v>
      </c>
      <c r="J91" s="4" t="s">
        <v>108</v>
      </c>
      <c r="K91" s="4" t="s">
        <v>107</v>
      </c>
      <c r="L91" s="2" t="s">
        <v>1254</v>
      </c>
      <c r="M91" s="6"/>
    </row>
    <row r="92" spans="1:13" outlineLevel="1" x14ac:dyDescent="0.25">
      <c r="A92" s="7"/>
      <c r="B92" s="3"/>
      <c r="C92" s="21"/>
      <c r="D92" s="8" t="s">
        <v>1255</v>
      </c>
      <c r="E92" s="3"/>
      <c r="F92" s="5" t="str">
        <f t="shared" si="4"/>
        <v/>
      </c>
      <c r="G92" s="5" t="str">
        <f t="shared" si="5"/>
        <v/>
      </c>
      <c r="H92" s="5" t="str">
        <f t="shared" si="6"/>
        <v/>
      </c>
      <c r="I92" s="5" t="str">
        <f t="shared" si="7"/>
        <v/>
      </c>
      <c r="J92" s="3"/>
      <c r="K92" s="3"/>
      <c r="L92" s="8" t="s">
        <v>150</v>
      </c>
      <c r="M92" s="9"/>
    </row>
    <row r="93" spans="1:13" ht="38.25" x14ac:dyDescent="0.25">
      <c r="A93" s="19" t="s">
        <v>96</v>
      </c>
      <c r="B93" s="19" t="s">
        <v>1256</v>
      </c>
      <c r="C93" s="15">
        <v>12</v>
      </c>
      <c r="D93" s="58"/>
      <c r="E93" s="63" t="s">
        <v>1257</v>
      </c>
      <c r="F93" s="5">
        <f t="shared" si="4"/>
        <v>1</v>
      </c>
      <c r="G93" s="5">
        <f t="shared" si="5"/>
        <v>5</v>
      </c>
      <c r="H93" s="5">
        <f t="shared" si="6"/>
        <v>3</v>
      </c>
      <c r="I93" s="5">
        <f t="shared" si="7"/>
        <v>7</v>
      </c>
      <c r="J93" s="5" t="s">
        <v>1135</v>
      </c>
      <c r="K93" s="5" t="s">
        <v>107</v>
      </c>
      <c r="L93" s="46"/>
      <c r="M93" s="47"/>
    </row>
    <row r="94" spans="1:13" outlineLevel="1" x14ac:dyDescent="0.25">
      <c r="A94" s="41"/>
      <c r="B94" s="41"/>
      <c r="C94" s="16"/>
      <c r="D94" s="44" t="s">
        <v>1258</v>
      </c>
      <c r="E94" s="7"/>
      <c r="F94" s="5" t="str">
        <f t="shared" si="4"/>
        <v/>
      </c>
      <c r="G94" s="5" t="str">
        <f t="shared" si="5"/>
        <v/>
      </c>
      <c r="H94" s="5" t="str">
        <f t="shared" si="6"/>
        <v/>
      </c>
      <c r="I94" s="5" t="str">
        <f t="shared" si="7"/>
        <v/>
      </c>
      <c r="J94" s="7"/>
      <c r="K94" s="7"/>
      <c r="L94" s="48"/>
      <c r="M94" s="49"/>
    </row>
    <row r="95" spans="1:13" outlineLevel="1" x14ac:dyDescent="0.25">
      <c r="A95" s="41"/>
      <c r="B95" s="41"/>
      <c r="C95" s="16"/>
      <c r="D95" s="44" t="s">
        <v>153</v>
      </c>
      <c r="E95" s="7"/>
      <c r="F95" s="5" t="str">
        <f t="shared" si="4"/>
        <v/>
      </c>
      <c r="G95" s="5" t="str">
        <f t="shared" si="5"/>
        <v/>
      </c>
      <c r="H95" s="5" t="str">
        <f t="shared" si="6"/>
        <v/>
      </c>
      <c r="I95" s="5" t="str">
        <f t="shared" si="7"/>
        <v/>
      </c>
      <c r="J95" s="7"/>
      <c r="K95" s="7"/>
      <c r="L95" s="48"/>
      <c r="M95" s="49"/>
    </row>
    <row r="96" spans="1:13" ht="38.25" outlineLevel="1" x14ac:dyDescent="0.25">
      <c r="A96" s="41"/>
      <c r="B96" s="41"/>
      <c r="C96" s="16"/>
      <c r="D96" s="44" t="s">
        <v>1259</v>
      </c>
      <c r="E96" s="7"/>
      <c r="F96" s="5" t="str">
        <f t="shared" si="4"/>
        <v/>
      </c>
      <c r="G96" s="5" t="str">
        <f t="shared" si="5"/>
        <v/>
      </c>
      <c r="H96" s="5" t="str">
        <f t="shared" si="6"/>
        <v/>
      </c>
      <c r="I96" s="5" t="str">
        <f t="shared" si="7"/>
        <v/>
      </c>
      <c r="J96" s="7"/>
      <c r="K96" s="7"/>
      <c r="L96" s="48"/>
      <c r="M96" s="49"/>
    </row>
    <row r="97" spans="1:13" ht="25.5" outlineLevel="1" x14ac:dyDescent="0.25">
      <c r="A97" s="41"/>
      <c r="B97" s="41"/>
      <c r="C97" s="16"/>
      <c r="D97" s="44" t="s">
        <v>154</v>
      </c>
      <c r="E97" s="7"/>
      <c r="F97" s="5" t="str">
        <f t="shared" si="4"/>
        <v/>
      </c>
      <c r="G97" s="5" t="str">
        <f t="shared" si="5"/>
        <v/>
      </c>
      <c r="H97" s="5" t="str">
        <f t="shared" si="6"/>
        <v/>
      </c>
      <c r="I97" s="5" t="str">
        <f t="shared" si="7"/>
        <v/>
      </c>
      <c r="J97" s="7"/>
      <c r="K97" s="7"/>
      <c r="L97" s="48"/>
      <c r="M97" s="49"/>
    </row>
    <row r="98" spans="1:13" ht="25.5" outlineLevel="1" x14ac:dyDescent="0.25">
      <c r="A98" s="41"/>
      <c r="B98" s="41"/>
      <c r="C98" s="16"/>
      <c r="D98" s="44" t="s">
        <v>1260</v>
      </c>
      <c r="E98" s="7"/>
      <c r="F98" s="5" t="str">
        <f t="shared" si="4"/>
        <v/>
      </c>
      <c r="G98" s="5" t="str">
        <f t="shared" si="5"/>
        <v/>
      </c>
      <c r="H98" s="5" t="str">
        <f t="shared" si="6"/>
        <v/>
      </c>
      <c r="I98" s="5" t="str">
        <f t="shared" si="7"/>
        <v/>
      </c>
      <c r="J98" s="7"/>
      <c r="K98" s="7"/>
      <c r="L98" s="48"/>
      <c r="M98" s="49"/>
    </row>
    <row r="99" spans="1:13" ht="25.5" outlineLevel="1" x14ac:dyDescent="0.25">
      <c r="A99" s="41"/>
      <c r="B99" s="61"/>
      <c r="C99" s="17"/>
      <c r="D99" s="45" t="s">
        <v>1261</v>
      </c>
      <c r="E99" s="13"/>
      <c r="F99" s="5" t="str">
        <f t="shared" si="4"/>
        <v/>
      </c>
      <c r="G99" s="5" t="str">
        <f t="shared" si="5"/>
        <v/>
      </c>
      <c r="H99" s="5" t="str">
        <f t="shared" si="6"/>
        <v/>
      </c>
      <c r="I99" s="5" t="str">
        <f t="shared" si="7"/>
        <v/>
      </c>
      <c r="J99" s="13"/>
      <c r="K99" s="13"/>
      <c r="L99" s="50"/>
      <c r="M99" s="51"/>
    </row>
    <row r="100" spans="1:13" outlineLevel="1" x14ac:dyDescent="0.25">
      <c r="A100" s="7"/>
      <c r="B100" s="4" t="s">
        <v>1086</v>
      </c>
      <c r="C100" s="21"/>
      <c r="D100" s="2" t="s">
        <v>1262</v>
      </c>
      <c r="E100" s="4" t="s">
        <v>1263</v>
      </c>
      <c r="F100" s="5">
        <f t="shared" si="4"/>
        <v>1</v>
      </c>
      <c r="G100" s="5">
        <f t="shared" si="5"/>
        <v>4</v>
      </c>
      <c r="H100" s="5">
        <f t="shared" si="6"/>
        <v>3</v>
      </c>
      <c r="I100" s="5">
        <f t="shared" si="7"/>
        <v>6</v>
      </c>
      <c r="J100" s="4" t="s">
        <v>1135</v>
      </c>
      <c r="K100" s="4" t="s">
        <v>108</v>
      </c>
      <c r="L100" s="2" t="s">
        <v>1264</v>
      </c>
      <c r="M100" s="6"/>
    </row>
    <row r="101" spans="1:13" outlineLevel="1" x14ac:dyDescent="0.25">
      <c r="A101" s="7"/>
      <c r="B101" s="3"/>
      <c r="C101" s="21"/>
      <c r="D101" s="8" t="s">
        <v>1265</v>
      </c>
      <c r="E101" s="3"/>
      <c r="F101" s="5" t="str">
        <f t="shared" si="4"/>
        <v/>
      </c>
      <c r="G101" s="5" t="str">
        <f t="shared" si="5"/>
        <v/>
      </c>
      <c r="H101" s="5" t="str">
        <f t="shared" si="6"/>
        <v/>
      </c>
      <c r="I101" s="5" t="str">
        <f t="shared" si="7"/>
        <v/>
      </c>
      <c r="J101" s="3"/>
      <c r="K101" s="3"/>
      <c r="L101" s="8" t="s">
        <v>1090</v>
      </c>
      <c r="M101" s="9"/>
    </row>
    <row r="102" spans="1:13" outlineLevel="1" x14ac:dyDescent="0.25">
      <c r="A102" s="7"/>
      <c r="B102" s="3"/>
      <c r="C102" s="21"/>
      <c r="D102" s="8" t="s">
        <v>1266</v>
      </c>
      <c r="E102" s="3"/>
      <c r="F102" s="5" t="str">
        <f t="shared" si="4"/>
        <v/>
      </c>
      <c r="G102" s="5" t="str">
        <f t="shared" si="5"/>
        <v/>
      </c>
      <c r="H102" s="5" t="str">
        <f t="shared" si="6"/>
        <v/>
      </c>
      <c r="I102" s="5" t="str">
        <f t="shared" si="7"/>
        <v/>
      </c>
      <c r="J102" s="3"/>
      <c r="K102" s="3"/>
      <c r="L102" s="8" t="s">
        <v>1267</v>
      </c>
      <c r="M102" s="9"/>
    </row>
    <row r="103" spans="1:13" outlineLevel="1" x14ac:dyDescent="0.25">
      <c r="A103" s="7"/>
      <c r="B103" s="3"/>
      <c r="C103" s="21"/>
      <c r="D103" s="8" t="s">
        <v>1268</v>
      </c>
      <c r="E103" s="3"/>
      <c r="F103" s="5" t="str">
        <f t="shared" si="4"/>
        <v/>
      </c>
      <c r="G103" s="5" t="str">
        <f t="shared" si="5"/>
        <v/>
      </c>
      <c r="H103" s="5" t="str">
        <f t="shared" si="6"/>
        <v/>
      </c>
      <c r="I103" s="5" t="str">
        <f t="shared" si="7"/>
        <v/>
      </c>
      <c r="J103" s="3"/>
      <c r="K103" s="3"/>
      <c r="L103" s="8"/>
      <c r="M103" s="9"/>
    </row>
    <row r="104" spans="1:13" outlineLevel="1" x14ac:dyDescent="0.25">
      <c r="A104" s="7"/>
      <c r="B104" s="10"/>
      <c r="C104" s="22"/>
      <c r="D104" s="11" t="s">
        <v>1269</v>
      </c>
      <c r="E104" s="10"/>
      <c r="F104" s="5" t="str">
        <f t="shared" si="4"/>
        <v/>
      </c>
      <c r="G104" s="5" t="str">
        <f t="shared" si="5"/>
        <v/>
      </c>
      <c r="H104" s="5" t="str">
        <f t="shared" si="6"/>
        <v/>
      </c>
      <c r="I104" s="5" t="str">
        <f t="shared" si="7"/>
        <v/>
      </c>
      <c r="J104" s="10"/>
      <c r="K104" s="10"/>
      <c r="L104" s="11"/>
      <c r="M104" s="12"/>
    </row>
    <row r="105" spans="1:13" outlineLevel="1" x14ac:dyDescent="0.25">
      <c r="A105" s="7"/>
      <c r="B105" s="4" t="s">
        <v>1270</v>
      </c>
      <c r="C105" s="21"/>
      <c r="D105" s="2" t="s">
        <v>1271</v>
      </c>
      <c r="E105" s="3" t="s">
        <v>1272</v>
      </c>
      <c r="F105" s="5">
        <f t="shared" si="4"/>
        <v>2</v>
      </c>
      <c r="G105" s="5">
        <f t="shared" si="5"/>
        <v>5</v>
      </c>
      <c r="H105" s="5">
        <f t="shared" si="6"/>
        <v>4</v>
      </c>
      <c r="I105" s="5">
        <f t="shared" si="7"/>
        <v>7</v>
      </c>
      <c r="J105" s="3" t="s">
        <v>104</v>
      </c>
      <c r="K105" s="3" t="s">
        <v>107</v>
      </c>
      <c r="L105" s="14" t="s">
        <v>1273</v>
      </c>
      <c r="M105" s="6"/>
    </row>
    <row r="106" spans="1:13" outlineLevel="1" x14ac:dyDescent="0.25">
      <c r="A106" s="7"/>
      <c r="B106" s="3"/>
      <c r="C106" s="21"/>
      <c r="D106" s="8" t="s">
        <v>1090</v>
      </c>
      <c r="E106" s="3"/>
      <c r="F106" s="5" t="str">
        <f t="shared" si="4"/>
        <v/>
      </c>
      <c r="G106" s="5" t="str">
        <f t="shared" si="5"/>
        <v/>
      </c>
      <c r="H106" s="5" t="str">
        <f t="shared" si="6"/>
        <v/>
      </c>
      <c r="I106" s="5" t="str">
        <f t="shared" si="7"/>
        <v/>
      </c>
      <c r="J106" s="3"/>
      <c r="K106" s="3"/>
      <c r="L106" s="14" t="s">
        <v>1267</v>
      </c>
      <c r="M106" s="9"/>
    </row>
    <row r="107" spans="1:13" ht="25.5" outlineLevel="1" x14ac:dyDescent="0.25">
      <c r="A107" s="7"/>
      <c r="B107" s="10"/>
      <c r="C107" s="22"/>
      <c r="D107" s="11" t="s">
        <v>1274</v>
      </c>
      <c r="E107" s="10"/>
      <c r="F107" s="5" t="str">
        <f t="shared" si="4"/>
        <v/>
      </c>
      <c r="G107" s="5" t="str">
        <f t="shared" si="5"/>
        <v/>
      </c>
      <c r="H107" s="5" t="str">
        <f t="shared" si="6"/>
        <v/>
      </c>
      <c r="I107" s="5" t="str">
        <f t="shared" si="7"/>
        <v/>
      </c>
      <c r="J107" s="10"/>
      <c r="K107" s="10"/>
      <c r="L107" s="11"/>
      <c r="M107" s="12"/>
    </row>
    <row r="108" spans="1:13" outlineLevel="1" x14ac:dyDescent="0.25">
      <c r="A108" s="7"/>
      <c r="B108" s="3" t="s">
        <v>1275</v>
      </c>
      <c r="C108" s="21"/>
      <c r="D108" s="8" t="s">
        <v>1276</v>
      </c>
      <c r="E108" s="3" t="s">
        <v>1277</v>
      </c>
      <c r="F108" s="5">
        <f t="shared" si="4"/>
        <v>2</v>
      </c>
      <c r="G108" s="5">
        <f t="shared" si="5"/>
        <v>4</v>
      </c>
      <c r="H108" s="5">
        <f t="shared" si="6"/>
        <v>4</v>
      </c>
      <c r="I108" s="5">
        <f t="shared" si="7"/>
        <v>6</v>
      </c>
      <c r="J108" s="3" t="s">
        <v>104</v>
      </c>
      <c r="K108" s="3" t="s">
        <v>108</v>
      </c>
      <c r="L108" s="8" t="s">
        <v>1278</v>
      </c>
      <c r="M108" s="9"/>
    </row>
    <row r="109" spans="1:13" outlineLevel="1" x14ac:dyDescent="0.25">
      <c r="A109" s="7"/>
      <c r="B109" s="3"/>
      <c r="C109" s="21"/>
      <c r="D109" s="8" t="s">
        <v>1279</v>
      </c>
      <c r="E109" s="3"/>
      <c r="F109" s="5" t="str">
        <f t="shared" si="4"/>
        <v/>
      </c>
      <c r="G109" s="5" t="str">
        <f t="shared" si="5"/>
        <v/>
      </c>
      <c r="H109" s="5" t="str">
        <f t="shared" si="6"/>
        <v/>
      </c>
      <c r="I109" s="5" t="str">
        <f t="shared" si="7"/>
        <v/>
      </c>
      <c r="J109" s="3"/>
      <c r="K109" s="3"/>
      <c r="L109" s="8" t="s">
        <v>1127</v>
      </c>
      <c r="M109" s="9"/>
    </row>
    <row r="110" spans="1:13" outlineLevel="1" x14ac:dyDescent="0.25">
      <c r="A110" s="7"/>
      <c r="B110" s="3"/>
      <c r="C110" s="21"/>
      <c r="D110" s="8" t="s">
        <v>1280</v>
      </c>
      <c r="E110" s="3"/>
      <c r="F110" s="5" t="str">
        <f t="shared" si="4"/>
        <v/>
      </c>
      <c r="G110" s="5" t="str">
        <f t="shared" si="5"/>
        <v/>
      </c>
      <c r="H110" s="5" t="str">
        <f t="shared" si="6"/>
        <v/>
      </c>
      <c r="I110" s="5" t="str">
        <f t="shared" si="7"/>
        <v/>
      </c>
      <c r="J110" s="3"/>
      <c r="K110" s="3"/>
      <c r="L110" s="8"/>
      <c r="M110" s="9"/>
    </row>
    <row r="111" spans="1:13" outlineLevel="1" x14ac:dyDescent="0.25">
      <c r="A111" s="7"/>
      <c r="B111" s="10"/>
      <c r="C111" s="22"/>
      <c r="D111" s="11" t="s">
        <v>1281</v>
      </c>
      <c r="E111" s="10"/>
      <c r="F111" s="5" t="str">
        <f t="shared" si="4"/>
        <v/>
      </c>
      <c r="G111" s="5" t="str">
        <f t="shared" si="5"/>
        <v/>
      </c>
      <c r="H111" s="5" t="str">
        <f t="shared" si="6"/>
        <v/>
      </c>
      <c r="I111" s="5" t="str">
        <f t="shared" si="7"/>
        <v/>
      </c>
      <c r="J111" s="10"/>
      <c r="K111" s="10"/>
      <c r="L111" s="11"/>
      <c r="M111" s="12"/>
    </row>
    <row r="112" spans="1:13" outlineLevel="1" x14ac:dyDescent="0.25">
      <c r="A112" s="7"/>
      <c r="B112" s="3" t="s">
        <v>1282</v>
      </c>
      <c r="C112" s="21"/>
      <c r="D112" s="8" t="s">
        <v>1283</v>
      </c>
      <c r="E112" s="3" t="s">
        <v>1284</v>
      </c>
      <c r="F112" s="5">
        <f t="shared" si="4"/>
        <v>3</v>
      </c>
      <c r="G112" s="5">
        <f t="shared" si="5"/>
        <v>5</v>
      </c>
      <c r="H112" s="5">
        <f t="shared" si="6"/>
        <v>5</v>
      </c>
      <c r="I112" s="5">
        <f t="shared" si="7"/>
        <v>7</v>
      </c>
      <c r="J112" s="3" t="s">
        <v>106</v>
      </c>
      <c r="K112" s="3" t="s">
        <v>107</v>
      </c>
      <c r="L112" s="8" t="s">
        <v>1285</v>
      </c>
      <c r="M112" s="9"/>
    </row>
    <row r="113" spans="1:13" ht="25.5" outlineLevel="1" x14ac:dyDescent="0.25">
      <c r="A113" s="7"/>
      <c r="B113" s="3"/>
      <c r="C113" s="21"/>
      <c r="D113" s="8" t="s">
        <v>1286</v>
      </c>
      <c r="E113" s="3"/>
      <c r="F113" s="5" t="str">
        <f t="shared" si="4"/>
        <v/>
      </c>
      <c r="G113" s="5" t="str">
        <f t="shared" si="5"/>
        <v/>
      </c>
      <c r="H113" s="5" t="str">
        <f t="shared" si="6"/>
        <v/>
      </c>
      <c r="I113" s="5" t="str">
        <f t="shared" si="7"/>
        <v/>
      </c>
      <c r="J113" s="3"/>
      <c r="K113" s="3"/>
      <c r="L113" s="8" t="s">
        <v>1287</v>
      </c>
      <c r="M113" s="9"/>
    </row>
    <row r="114" spans="1:13" ht="25.5" outlineLevel="1" x14ac:dyDescent="0.25">
      <c r="A114" s="7"/>
      <c r="B114" s="10"/>
      <c r="C114" s="22"/>
      <c r="D114" s="11" t="s">
        <v>1288</v>
      </c>
      <c r="E114" s="10"/>
      <c r="F114" s="5" t="str">
        <f t="shared" si="4"/>
        <v/>
      </c>
      <c r="G114" s="5" t="str">
        <f t="shared" si="5"/>
        <v/>
      </c>
      <c r="H114" s="5" t="str">
        <f t="shared" si="6"/>
        <v/>
      </c>
      <c r="I114" s="5" t="str">
        <f t="shared" si="7"/>
        <v/>
      </c>
      <c r="J114" s="10"/>
      <c r="K114" s="10"/>
      <c r="L114" s="11"/>
      <c r="M114" s="12"/>
    </row>
    <row r="115" spans="1:13" ht="25.5" outlineLevel="1" x14ac:dyDescent="0.25">
      <c r="A115" s="7"/>
      <c r="B115" s="3" t="s">
        <v>1289</v>
      </c>
      <c r="C115" s="21"/>
      <c r="D115" s="8" t="s">
        <v>1290</v>
      </c>
      <c r="E115" s="3" t="s">
        <v>1291</v>
      </c>
      <c r="F115" s="5">
        <f t="shared" si="4"/>
        <v>1</v>
      </c>
      <c r="G115" s="5">
        <f t="shared" si="5"/>
        <v>3</v>
      </c>
      <c r="H115" s="5">
        <f t="shared" si="6"/>
        <v>3</v>
      </c>
      <c r="I115" s="5">
        <f t="shared" si="7"/>
        <v>5</v>
      </c>
      <c r="J115" s="3" t="s">
        <v>1135</v>
      </c>
      <c r="K115" s="3" t="s">
        <v>106</v>
      </c>
      <c r="L115" s="8" t="s">
        <v>1292</v>
      </c>
      <c r="M115" s="9"/>
    </row>
    <row r="116" spans="1:13" ht="25.5" outlineLevel="1" x14ac:dyDescent="0.25">
      <c r="A116" s="7"/>
      <c r="B116" s="3"/>
      <c r="C116" s="21"/>
      <c r="D116" s="8" t="s">
        <v>1293</v>
      </c>
      <c r="E116" s="3"/>
      <c r="F116" s="5" t="str">
        <f t="shared" si="4"/>
        <v/>
      </c>
      <c r="G116" s="5" t="str">
        <f t="shared" si="5"/>
        <v/>
      </c>
      <c r="H116" s="5" t="str">
        <f t="shared" si="6"/>
        <v/>
      </c>
      <c r="I116" s="5" t="str">
        <f t="shared" si="7"/>
        <v/>
      </c>
      <c r="J116" s="3"/>
      <c r="K116" s="3"/>
      <c r="L116" s="8" t="s">
        <v>1294</v>
      </c>
      <c r="M116" s="9"/>
    </row>
    <row r="117" spans="1:13" outlineLevel="1" x14ac:dyDescent="0.25">
      <c r="A117" s="7"/>
      <c r="B117" s="10"/>
      <c r="C117" s="22"/>
      <c r="D117" s="11" t="s">
        <v>1295</v>
      </c>
      <c r="E117" s="10"/>
      <c r="F117" s="5" t="str">
        <f t="shared" si="4"/>
        <v/>
      </c>
      <c r="G117" s="5" t="str">
        <f t="shared" si="5"/>
        <v/>
      </c>
      <c r="H117" s="5" t="str">
        <f t="shared" si="6"/>
        <v/>
      </c>
      <c r="I117" s="5" t="str">
        <f t="shared" si="7"/>
        <v/>
      </c>
      <c r="J117" s="10"/>
      <c r="K117" s="10"/>
      <c r="L117" s="11" t="s">
        <v>1089</v>
      </c>
      <c r="M117" s="12"/>
    </row>
    <row r="118" spans="1:13" ht="25.5" outlineLevel="1" x14ac:dyDescent="0.25">
      <c r="A118" s="7"/>
      <c r="B118" s="3" t="s">
        <v>1296</v>
      </c>
      <c r="C118" s="21"/>
      <c r="D118" s="8" t="s">
        <v>1297</v>
      </c>
      <c r="E118" s="3" t="s">
        <v>1298</v>
      </c>
      <c r="F118" s="5">
        <f t="shared" si="4"/>
        <v>1</v>
      </c>
      <c r="G118" s="5">
        <f t="shared" si="5"/>
        <v>4</v>
      </c>
      <c r="H118" s="5">
        <f t="shared" si="6"/>
        <v>3</v>
      </c>
      <c r="I118" s="5">
        <f t="shared" si="7"/>
        <v>6</v>
      </c>
      <c r="J118" s="3" t="s">
        <v>1135</v>
      </c>
      <c r="K118" s="3" t="s">
        <v>108</v>
      </c>
      <c r="L118" s="8" t="s">
        <v>1299</v>
      </c>
      <c r="M118" s="9"/>
    </row>
    <row r="119" spans="1:13" outlineLevel="1" x14ac:dyDescent="0.25">
      <c r="A119" s="7"/>
      <c r="B119" s="10"/>
      <c r="C119" s="22"/>
      <c r="D119" s="11"/>
      <c r="E119" s="10"/>
      <c r="F119" s="5" t="str">
        <f t="shared" si="4"/>
        <v/>
      </c>
      <c r="G119" s="5" t="str">
        <f t="shared" si="5"/>
        <v/>
      </c>
      <c r="H119" s="5" t="str">
        <f t="shared" si="6"/>
        <v/>
      </c>
      <c r="I119" s="5" t="str">
        <f t="shared" si="7"/>
        <v/>
      </c>
      <c r="J119" s="10"/>
      <c r="K119" s="10"/>
      <c r="L119" s="11" t="s">
        <v>1300</v>
      </c>
      <c r="M119" s="12"/>
    </row>
    <row r="120" spans="1:13" outlineLevel="1" x14ac:dyDescent="0.25">
      <c r="A120" s="7"/>
      <c r="B120" s="3" t="s">
        <v>1301</v>
      </c>
      <c r="C120" s="21"/>
      <c r="D120" s="8" t="s">
        <v>1302</v>
      </c>
      <c r="E120" s="3" t="s">
        <v>1303</v>
      </c>
      <c r="F120" s="5">
        <f t="shared" si="4"/>
        <v>2</v>
      </c>
      <c r="G120" s="5">
        <f t="shared" si="5"/>
        <v>4</v>
      </c>
      <c r="H120" s="5">
        <f t="shared" si="6"/>
        <v>4</v>
      </c>
      <c r="I120" s="5">
        <f t="shared" si="7"/>
        <v>6</v>
      </c>
      <c r="J120" s="3" t="s">
        <v>104</v>
      </c>
      <c r="K120" s="3" t="s">
        <v>108</v>
      </c>
      <c r="L120" s="14" t="s">
        <v>1304</v>
      </c>
      <c r="M120" s="9"/>
    </row>
    <row r="121" spans="1:13" outlineLevel="1" x14ac:dyDescent="0.25">
      <c r="A121" s="7"/>
      <c r="B121" s="3"/>
      <c r="C121" s="21"/>
      <c r="D121" s="8" t="s">
        <v>1305</v>
      </c>
      <c r="E121" s="3"/>
      <c r="F121" s="5" t="str">
        <f t="shared" si="4"/>
        <v/>
      </c>
      <c r="G121" s="5" t="str">
        <f t="shared" si="5"/>
        <v/>
      </c>
      <c r="H121" s="5" t="str">
        <f t="shared" si="6"/>
        <v/>
      </c>
      <c r="I121" s="5" t="str">
        <f t="shared" si="7"/>
        <v/>
      </c>
      <c r="J121" s="3"/>
      <c r="K121" s="3"/>
      <c r="L121" s="14" t="s">
        <v>1306</v>
      </c>
      <c r="M121" s="9"/>
    </row>
    <row r="122" spans="1:13" outlineLevel="1" x14ac:dyDescent="0.25">
      <c r="A122" s="7"/>
      <c r="B122" s="3"/>
      <c r="C122" s="21"/>
      <c r="D122" s="8" t="s">
        <v>1307</v>
      </c>
      <c r="E122" s="3"/>
      <c r="F122" s="5" t="str">
        <f t="shared" si="4"/>
        <v/>
      </c>
      <c r="G122" s="5" t="str">
        <f t="shared" si="5"/>
        <v/>
      </c>
      <c r="H122" s="5" t="str">
        <f t="shared" si="6"/>
        <v/>
      </c>
      <c r="I122" s="5" t="str">
        <f t="shared" si="7"/>
        <v/>
      </c>
      <c r="J122" s="3"/>
      <c r="K122" s="3"/>
      <c r="L122" s="8" t="s">
        <v>1308</v>
      </c>
      <c r="M122" s="9"/>
    </row>
    <row r="123" spans="1:13" outlineLevel="1" x14ac:dyDescent="0.25">
      <c r="A123" s="7"/>
      <c r="B123" s="10"/>
      <c r="C123" s="22"/>
      <c r="D123" s="11"/>
      <c r="E123" s="10"/>
      <c r="F123" s="5" t="str">
        <f t="shared" si="4"/>
        <v/>
      </c>
      <c r="G123" s="5" t="str">
        <f t="shared" si="5"/>
        <v/>
      </c>
      <c r="H123" s="5" t="str">
        <f t="shared" si="6"/>
        <v/>
      </c>
      <c r="I123" s="5" t="str">
        <f t="shared" si="7"/>
        <v/>
      </c>
      <c r="J123" s="10"/>
      <c r="K123" s="10"/>
      <c r="L123" s="11" t="s">
        <v>1309</v>
      </c>
      <c r="M123" s="12"/>
    </row>
    <row r="124" spans="1:13" outlineLevel="1" x14ac:dyDescent="0.25">
      <c r="A124" s="7"/>
      <c r="B124" s="3" t="s">
        <v>1310</v>
      </c>
      <c r="C124" s="21"/>
      <c r="D124" s="8" t="s">
        <v>1311</v>
      </c>
      <c r="E124" s="3" t="s">
        <v>1312</v>
      </c>
      <c r="F124" s="5">
        <f t="shared" si="4"/>
        <v>2</v>
      </c>
      <c r="G124" s="5">
        <f t="shared" si="5"/>
        <v>4</v>
      </c>
      <c r="H124" s="5">
        <f t="shared" si="6"/>
        <v>4</v>
      </c>
      <c r="I124" s="5">
        <f t="shared" si="7"/>
        <v>6</v>
      </c>
      <c r="J124" s="3" t="s">
        <v>104</v>
      </c>
      <c r="K124" s="3" t="s">
        <v>108</v>
      </c>
      <c r="L124" s="8" t="s">
        <v>1091</v>
      </c>
      <c r="M124" s="9"/>
    </row>
    <row r="125" spans="1:13" outlineLevel="1" x14ac:dyDescent="0.25">
      <c r="A125" s="7"/>
      <c r="B125" s="3"/>
      <c r="C125" s="21"/>
      <c r="D125" s="8" t="s">
        <v>1313</v>
      </c>
      <c r="E125" s="3"/>
      <c r="F125" s="5" t="str">
        <f t="shared" si="4"/>
        <v/>
      </c>
      <c r="G125" s="5" t="str">
        <f t="shared" si="5"/>
        <v/>
      </c>
      <c r="H125" s="5" t="str">
        <f t="shared" si="6"/>
        <v/>
      </c>
      <c r="I125" s="5" t="str">
        <f t="shared" si="7"/>
        <v/>
      </c>
      <c r="J125" s="3"/>
      <c r="K125" s="3"/>
      <c r="L125" s="8" t="s">
        <v>1314</v>
      </c>
      <c r="M125" s="9"/>
    </row>
    <row r="126" spans="1:13" outlineLevel="1" x14ac:dyDescent="0.25">
      <c r="A126" s="13"/>
      <c r="B126" s="10"/>
      <c r="C126" s="22"/>
      <c r="D126" s="8" t="s">
        <v>1306</v>
      </c>
      <c r="E126" s="10"/>
      <c r="F126" s="5" t="str">
        <f t="shared" si="4"/>
        <v/>
      </c>
      <c r="G126" s="5" t="str">
        <f t="shared" si="5"/>
        <v/>
      </c>
      <c r="H126" s="5" t="str">
        <f t="shared" si="6"/>
        <v/>
      </c>
      <c r="I126" s="5" t="str">
        <f t="shared" si="7"/>
        <v/>
      </c>
      <c r="J126" s="10"/>
      <c r="K126" s="10"/>
      <c r="L126" s="11" t="s">
        <v>1315</v>
      </c>
      <c r="M126" s="12"/>
    </row>
    <row r="127" spans="1:13" ht="38.25" x14ac:dyDescent="0.25">
      <c r="A127" s="19" t="s">
        <v>96</v>
      </c>
      <c r="B127" s="56" t="s">
        <v>1316</v>
      </c>
      <c r="C127" s="15">
        <v>12</v>
      </c>
      <c r="D127" s="59"/>
      <c r="E127" s="63" t="s">
        <v>1317</v>
      </c>
      <c r="F127" s="5">
        <f t="shared" si="4"/>
        <v>1</v>
      </c>
      <c r="G127" s="5">
        <f t="shared" si="5"/>
        <v>5</v>
      </c>
      <c r="H127" s="5">
        <f t="shared" si="6"/>
        <v>3</v>
      </c>
      <c r="I127" s="5">
        <f t="shared" si="7"/>
        <v>7</v>
      </c>
      <c r="J127" s="5" t="s">
        <v>1135</v>
      </c>
      <c r="K127" s="5" t="s">
        <v>107</v>
      </c>
      <c r="L127" s="46"/>
      <c r="M127" s="47"/>
    </row>
    <row r="128" spans="1:13" outlineLevel="1" x14ac:dyDescent="0.25">
      <c r="A128" s="7"/>
      <c r="B128" s="41"/>
      <c r="C128" s="16"/>
      <c r="D128" s="44" t="s">
        <v>1318</v>
      </c>
      <c r="E128" s="7"/>
      <c r="F128" s="5" t="str">
        <f t="shared" si="4"/>
        <v/>
      </c>
      <c r="G128" s="5" t="str">
        <f t="shared" si="5"/>
        <v/>
      </c>
      <c r="H128" s="5" t="str">
        <f t="shared" si="6"/>
        <v/>
      </c>
      <c r="I128" s="5" t="str">
        <f t="shared" si="7"/>
        <v/>
      </c>
      <c r="J128" s="7"/>
      <c r="K128" s="7"/>
      <c r="L128" s="48"/>
      <c r="M128" s="49"/>
    </row>
    <row r="129" spans="1:13" ht="38.25" outlineLevel="1" x14ac:dyDescent="0.25">
      <c r="A129" s="7"/>
      <c r="B129" s="41"/>
      <c r="C129" s="16"/>
      <c r="D129" s="44" t="s">
        <v>1319</v>
      </c>
      <c r="E129" s="7"/>
      <c r="F129" s="5" t="str">
        <f t="shared" si="4"/>
        <v/>
      </c>
      <c r="G129" s="5" t="str">
        <f t="shared" si="5"/>
        <v/>
      </c>
      <c r="H129" s="5" t="str">
        <f t="shared" si="6"/>
        <v/>
      </c>
      <c r="I129" s="5" t="str">
        <f t="shared" si="7"/>
        <v/>
      </c>
      <c r="J129" s="7"/>
      <c r="K129" s="7"/>
      <c r="L129" s="48"/>
      <c r="M129" s="49"/>
    </row>
    <row r="130" spans="1:13" ht="25.5" outlineLevel="1" x14ac:dyDescent="0.25">
      <c r="A130" s="7"/>
      <c r="B130" s="41"/>
      <c r="C130" s="16"/>
      <c r="D130" s="44" t="s">
        <v>1320</v>
      </c>
      <c r="E130" s="7"/>
      <c r="F130" s="5" t="str">
        <f t="shared" si="4"/>
        <v/>
      </c>
      <c r="G130" s="5" t="str">
        <f t="shared" si="5"/>
        <v/>
      </c>
      <c r="H130" s="5" t="str">
        <f t="shared" si="6"/>
        <v/>
      </c>
      <c r="I130" s="5" t="str">
        <f t="shared" si="7"/>
        <v/>
      </c>
      <c r="J130" s="7"/>
      <c r="K130" s="7"/>
      <c r="L130" s="48"/>
      <c r="M130" s="49"/>
    </row>
    <row r="131" spans="1:13" outlineLevel="1" x14ac:dyDescent="0.25">
      <c r="A131" s="7"/>
      <c r="B131" s="41"/>
      <c r="C131" s="16"/>
      <c r="D131" s="44" t="s">
        <v>155</v>
      </c>
      <c r="E131" s="7"/>
      <c r="F131" s="5" t="str">
        <f t="shared" si="4"/>
        <v/>
      </c>
      <c r="G131" s="5" t="str">
        <f t="shared" si="5"/>
        <v/>
      </c>
      <c r="H131" s="5" t="str">
        <f t="shared" si="6"/>
        <v/>
      </c>
      <c r="I131" s="5" t="str">
        <f t="shared" si="7"/>
        <v/>
      </c>
      <c r="J131" s="7"/>
      <c r="K131" s="7"/>
      <c r="L131" s="48"/>
      <c r="M131" s="49"/>
    </row>
    <row r="132" spans="1:13" outlineLevel="1" x14ac:dyDescent="0.25">
      <c r="A132" s="7"/>
      <c r="B132" s="41"/>
      <c r="C132" s="16"/>
      <c r="D132" s="44" t="s">
        <v>1321</v>
      </c>
      <c r="E132" s="7"/>
      <c r="F132" s="5" t="str">
        <f t="shared" ref="F132:F195" si="8">IF(H132="","",VLOOKUP(H132,Progress,2,FALSE))</f>
        <v/>
      </c>
      <c r="G132" s="5" t="str">
        <f t="shared" ref="G132:G195" si="9">IF(I132="","",VLOOKUP(I132,Progress,2,FALSE))</f>
        <v/>
      </c>
      <c r="H132" s="5" t="str">
        <f t="shared" si="6"/>
        <v/>
      </c>
      <c r="I132" s="5" t="str">
        <f t="shared" si="7"/>
        <v/>
      </c>
      <c r="J132" s="7"/>
      <c r="K132" s="7"/>
      <c r="L132" s="48"/>
      <c r="M132" s="49"/>
    </row>
    <row r="133" spans="1:13" ht="25.5" outlineLevel="1" x14ac:dyDescent="0.25">
      <c r="A133" s="7"/>
      <c r="B133" s="41"/>
      <c r="C133" s="16"/>
      <c r="D133" s="44" t="s">
        <v>1322</v>
      </c>
      <c r="E133" s="7"/>
      <c r="F133" s="5" t="str">
        <f t="shared" si="8"/>
        <v/>
      </c>
      <c r="G133" s="5" t="str">
        <f t="shared" si="9"/>
        <v/>
      </c>
      <c r="H133" s="5" t="str">
        <f t="shared" ref="H133:H196" si="10">IF(ISBLANK(J133),"",_xlfn.NUMBERVALUE(LEFT(J133,LEN(J133)-2)))</f>
        <v/>
      </c>
      <c r="I133" s="5" t="str">
        <f t="shared" ref="I133:I196" si="11">IF(ISBLANK(K133),"",_xlfn.NUMBERVALUE(LEFT(K133,LEN(K133)-2)))</f>
        <v/>
      </c>
      <c r="J133" s="7"/>
      <c r="K133" s="7"/>
      <c r="L133" s="48"/>
      <c r="M133" s="49"/>
    </row>
    <row r="134" spans="1:13" outlineLevel="1" x14ac:dyDescent="0.25">
      <c r="A134" s="7"/>
      <c r="B134" s="41"/>
      <c r="C134" s="16"/>
      <c r="D134" s="44" t="s">
        <v>1323</v>
      </c>
      <c r="E134" s="7"/>
      <c r="F134" s="5" t="str">
        <f t="shared" si="8"/>
        <v/>
      </c>
      <c r="G134" s="5" t="str">
        <f t="shared" si="9"/>
        <v/>
      </c>
      <c r="H134" s="5" t="str">
        <f t="shared" si="10"/>
        <v/>
      </c>
      <c r="I134" s="5" t="str">
        <f t="shared" si="11"/>
        <v/>
      </c>
      <c r="J134" s="7"/>
      <c r="K134" s="7"/>
      <c r="L134" s="48"/>
      <c r="M134" s="49"/>
    </row>
    <row r="135" spans="1:13" outlineLevel="1" x14ac:dyDescent="0.25">
      <c r="A135" s="7"/>
      <c r="B135" s="41"/>
      <c r="C135" s="16"/>
      <c r="D135" s="44" t="s">
        <v>1324</v>
      </c>
      <c r="E135" s="7"/>
      <c r="F135" s="5" t="str">
        <f t="shared" si="8"/>
        <v/>
      </c>
      <c r="G135" s="5" t="str">
        <f t="shared" si="9"/>
        <v/>
      </c>
      <c r="H135" s="5" t="str">
        <f t="shared" si="10"/>
        <v/>
      </c>
      <c r="I135" s="5" t="str">
        <f t="shared" si="11"/>
        <v/>
      </c>
      <c r="J135" s="7"/>
      <c r="K135" s="7"/>
      <c r="L135" s="48"/>
      <c r="M135" s="49"/>
    </row>
    <row r="136" spans="1:13" outlineLevel="1" x14ac:dyDescent="0.25">
      <c r="A136" s="7"/>
      <c r="B136" s="61"/>
      <c r="C136" s="17"/>
      <c r="D136" s="45" t="s">
        <v>1325</v>
      </c>
      <c r="E136" s="13"/>
      <c r="F136" s="5" t="str">
        <f t="shared" si="8"/>
        <v/>
      </c>
      <c r="G136" s="5" t="str">
        <f t="shared" si="9"/>
        <v/>
      </c>
      <c r="H136" s="5" t="str">
        <f t="shared" si="10"/>
        <v/>
      </c>
      <c r="I136" s="5" t="str">
        <f t="shared" si="11"/>
        <v/>
      </c>
      <c r="J136" s="13"/>
      <c r="K136" s="13"/>
      <c r="L136" s="50"/>
      <c r="M136" s="51"/>
    </row>
    <row r="137" spans="1:13" ht="25.5" outlineLevel="1" x14ac:dyDescent="0.25">
      <c r="A137" s="7"/>
      <c r="B137" s="4" t="s">
        <v>1326</v>
      </c>
      <c r="C137" s="20"/>
      <c r="D137" s="2" t="s">
        <v>1327</v>
      </c>
      <c r="E137" s="4" t="s">
        <v>1328</v>
      </c>
      <c r="F137" s="5">
        <f t="shared" si="8"/>
        <v>1</v>
      </c>
      <c r="G137" s="5">
        <f t="shared" si="9"/>
        <v>3</v>
      </c>
      <c r="H137" s="5">
        <f t="shared" si="10"/>
        <v>3</v>
      </c>
      <c r="I137" s="5">
        <f t="shared" si="11"/>
        <v>5</v>
      </c>
      <c r="J137" s="4" t="s">
        <v>1135</v>
      </c>
      <c r="K137" s="4" t="s">
        <v>106</v>
      </c>
      <c r="L137" s="2" t="s">
        <v>1329</v>
      </c>
      <c r="M137" s="6"/>
    </row>
    <row r="138" spans="1:13" ht="25.5" outlineLevel="1" x14ac:dyDescent="0.25">
      <c r="A138" s="7"/>
      <c r="B138" s="3"/>
      <c r="C138" s="21"/>
      <c r="D138" s="8" t="s">
        <v>1330</v>
      </c>
      <c r="E138" s="3"/>
      <c r="F138" s="5" t="str">
        <f t="shared" si="8"/>
        <v/>
      </c>
      <c r="G138" s="5" t="str">
        <f t="shared" si="9"/>
        <v/>
      </c>
      <c r="H138" s="5" t="str">
        <f t="shared" si="10"/>
        <v/>
      </c>
      <c r="I138" s="5" t="str">
        <f t="shared" si="11"/>
        <v/>
      </c>
      <c r="J138" s="3"/>
      <c r="K138" s="3"/>
      <c r="L138" s="8" t="s">
        <v>1331</v>
      </c>
      <c r="M138" s="9"/>
    </row>
    <row r="139" spans="1:13" outlineLevel="1" x14ac:dyDescent="0.25">
      <c r="A139" s="7"/>
      <c r="B139" s="10"/>
      <c r="C139" s="22"/>
      <c r="D139" s="11"/>
      <c r="E139" s="10"/>
      <c r="F139" s="5" t="str">
        <f t="shared" si="8"/>
        <v/>
      </c>
      <c r="G139" s="5" t="str">
        <f t="shared" si="9"/>
        <v/>
      </c>
      <c r="H139" s="5" t="str">
        <f t="shared" si="10"/>
        <v/>
      </c>
      <c r="I139" s="5" t="str">
        <f t="shared" si="11"/>
        <v/>
      </c>
      <c r="J139" s="10"/>
      <c r="K139" s="10"/>
      <c r="L139" s="11" t="s">
        <v>1332</v>
      </c>
      <c r="M139" s="12"/>
    </row>
    <row r="140" spans="1:13" ht="25.5" outlineLevel="1" x14ac:dyDescent="0.25">
      <c r="A140" s="7"/>
      <c r="B140" s="4" t="s">
        <v>1333</v>
      </c>
      <c r="C140" s="20"/>
      <c r="D140" s="2" t="s">
        <v>1334</v>
      </c>
      <c r="E140" s="4" t="s">
        <v>1335</v>
      </c>
      <c r="F140" s="5">
        <f t="shared" si="8"/>
        <v>1</v>
      </c>
      <c r="G140" s="5">
        <f t="shared" si="9"/>
        <v>4</v>
      </c>
      <c r="H140" s="5">
        <f t="shared" si="10"/>
        <v>3</v>
      </c>
      <c r="I140" s="5">
        <f t="shared" si="11"/>
        <v>6</v>
      </c>
      <c r="J140" s="4" t="s">
        <v>1135</v>
      </c>
      <c r="K140" s="4" t="s">
        <v>108</v>
      </c>
      <c r="L140" s="2" t="s">
        <v>1336</v>
      </c>
      <c r="M140" s="6"/>
    </row>
    <row r="141" spans="1:13" outlineLevel="1" x14ac:dyDescent="0.25">
      <c r="A141" s="7"/>
      <c r="B141" s="3"/>
      <c r="C141" s="21"/>
      <c r="D141" s="8" t="s">
        <v>1337</v>
      </c>
      <c r="E141" s="3"/>
      <c r="F141" s="5" t="str">
        <f t="shared" si="8"/>
        <v/>
      </c>
      <c r="G141" s="5" t="str">
        <f t="shared" si="9"/>
        <v/>
      </c>
      <c r="H141" s="5" t="str">
        <f t="shared" si="10"/>
        <v/>
      </c>
      <c r="I141" s="5" t="str">
        <f t="shared" si="11"/>
        <v/>
      </c>
      <c r="J141" s="3"/>
      <c r="K141" s="3"/>
      <c r="L141" s="8"/>
      <c r="M141" s="9"/>
    </row>
    <row r="142" spans="1:13" outlineLevel="1" x14ac:dyDescent="0.25">
      <c r="A142" s="7"/>
      <c r="B142" s="10"/>
      <c r="C142" s="22"/>
      <c r="D142" s="11" t="s">
        <v>1338</v>
      </c>
      <c r="E142" s="10"/>
      <c r="F142" s="5" t="str">
        <f t="shared" si="8"/>
        <v/>
      </c>
      <c r="G142" s="5" t="str">
        <f t="shared" si="9"/>
        <v/>
      </c>
      <c r="H142" s="5" t="str">
        <f t="shared" si="10"/>
        <v/>
      </c>
      <c r="I142" s="5" t="str">
        <f t="shared" si="11"/>
        <v/>
      </c>
      <c r="J142" s="10"/>
      <c r="K142" s="10"/>
      <c r="L142" s="11"/>
      <c r="M142" s="12"/>
    </row>
    <row r="143" spans="1:13" ht="25.5" outlineLevel="1" x14ac:dyDescent="0.25">
      <c r="A143" s="7"/>
      <c r="B143" s="3" t="s">
        <v>1339</v>
      </c>
      <c r="C143" s="21"/>
      <c r="D143" s="8" t="s">
        <v>1340</v>
      </c>
      <c r="E143" s="3" t="s">
        <v>1335</v>
      </c>
      <c r="F143" s="5">
        <f t="shared" si="8"/>
        <v>4</v>
      </c>
      <c r="G143" s="5">
        <f t="shared" si="9"/>
        <v>5</v>
      </c>
      <c r="H143" s="5">
        <f t="shared" si="10"/>
        <v>6</v>
      </c>
      <c r="I143" s="5">
        <f t="shared" si="11"/>
        <v>7</v>
      </c>
      <c r="J143" s="3" t="s">
        <v>108</v>
      </c>
      <c r="K143" s="3" t="s">
        <v>107</v>
      </c>
      <c r="L143" s="8" t="s">
        <v>1341</v>
      </c>
      <c r="M143" s="9"/>
    </row>
    <row r="144" spans="1:13" outlineLevel="1" x14ac:dyDescent="0.25">
      <c r="A144" s="7"/>
      <c r="B144" s="3"/>
      <c r="C144" s="21"/>
      <c r="D144" s="8" t="s">
        <v>1336</v>
      </c>
      <c r="E144" s="3"/>
      <c r="F144" s="5" t="str">
        <f t="shared" si="8"/>
        <v/>
      </c>
      <c r="G144" s="5" t="str">
        <f t="shared" si="9"/>
        <v/>
      </c>
      <c r="H144" s="5" t="str">
        <f t="shared" si="10"/>
        <v/>
      </c>
      <c r="I144" s="5" t="str">
        <f t="shared" si="11"/>
        <v/>
      </c>
      <c r="J144" s="3"/>
      <c r="K144" s="3"/>
      <c r="L144" s="8" t="s">
        <v>1342</v>
      </c>
      <c r="M144" s="9"/>
    </row>
    <row r="145" spans="1:13" ht="25.5" outlineLevel="1" x14ac:dyDescent="0.25">
      <c r="A145" s="7"/>
      <c r="B145" s="4" t="s">
        <v>1343</v>
      </c>
      <c r="C145" s="20"/>
      <c r="D145" s="2" t="s">
        <v>1344</v>
      </c>
      <c r="E145" s="4" t="s">
        <v>20</v>
      </c>
      <c r="F145" s="5">
        <f t="shared" si="8"/>
        <v>2</v>
      </c>
      <c r="G145" s="5">
        <f t="shared" si="9"/>
        <v>5</v>
      </c>
      <c r="H145" s="5">
        <f t="shared" si="10"/>
        <v>4</v>
      </c>
      <c r="I145" s="5">
        <f t="shared" si="11"/>
        <v>7</v>
      </c>
      <c r="J145" s="4" t="s">
        <v>104</v>
      </c>
      <c r="K145" s="4" t="s">
        <v>107</v>
      </c>
      <c r="L145" s="2" t="s">
        <v>1345</v>
      </c>
      <c r="M145" s="6"/>
    </row>
    <row r="146" spans="1:13" outlineLevel="1" x14ac:dyDescent="0.25">
      <c r="A146" s="7"/>
      <c r="B146" s="3"/>
      <c r="C146" s="21"/>
      <c r="D146" s="8" t="s">
        <v>1346</v>
      </c>
      <c r="E146" s="3"/>
      <c r="F146" s="5" t="str">
        <f t="shared" si="8"/>
        <v/>
      </c>
      <c r="G146" s="5" t="str">
        <f t="shared" si="9"/>
        <v/>
      </c>
      <c r="H146" s="5" t="str">
        <f t="shared" si="10"/>
        <v/>
      </c>
      <c r="I146" s="5" t="str">
        <f t="shared" si="11"/>
        <v/>
      </c>
      <c r="J146" s="3"/>
      <c r="K146" s="3"/>
      <c r="L146" s="8" t="s">
        <v>1347</v>
      </c>
      <c r="M146" s="9"/>
    </row>
    <row r="147" spans="1:13" outlineLevel="1" x14ac:dyDescent="0.25">
      <c r="A147" s="7"/>
      <c r="B147" s="3"/>
      <c r="C147" s="21"/>
      <c r="D147" s="8"/>
      <c r="E147" s="3"/>
      <c r="F147" s="5" t="str">
        <f t="shared" si="8"/>
        <v/>
      </c>
      <c r="G147" s="5" t="str">
        <f t="shared" si="9"/>
        <v/>
      </c>
      <c r="H147" s="5" t="str">
        <f t="shared" si="10"/>
        <v/>
      </c>
      <c r="I147" s="5" t="str">
        <f t="shared" si="11"/>
        <v/>
      </c>
      <c r="J147" s="3"/>
      <c r="K147" s="3"/>
      <c r="L147" s="8" t="s">
        <v>1348</v>
      </c>
      <c r="M147" s="9"/>
    </row>
    <row r="148" spans="1:13" outlineLevel="1" x14ac:dyDescent="0.25">
      <c r="A148" s="7"/>
      <c r="B148" s="10"/>
      <c r="C148" s="22"/>
      <c r="D148" s="11"/>
      <c r="E148" s="3"/>
      <c r="F148" s="5" t="str">
        <f t="shared" si="8"/>
        <v/>
      </c>
      <c r="G148" s="5" t="str">
        <f t="shared" si="9"/>
        <v/>
      </c>
      <c r="H148" s="5" t="str">
        <f t="shared" si="10"/>
        <v/>
      </c>
      <c r="I148" s="5" t="str">
        <f t="shared" si="11"/>
        <v/>
      </c>
      <c r="J148" s="3"/>
      <c r="K148" s="3"/>
      <c r="L148" s="11" t="s">
        <v>1349</v>
      </c>
      <c r="M148" s="12"/>
    </row>
    <row r="149" spans="1:13" outlineLevel="1" x14ac:dyDescent="0.25">
      <c r="A149" s="7"/>
      <c r="B149" s="4" t="s">
        <v>1350</v>
      </c>
      <c r="C149" s="21"/>
      <c r="D149" s="2" t="s">
        <v>1351</v>
      </c>
      <c r="E149" s="4" t="s">
        <v>20</v>
      </c>
      <c r="F149" s="5">
        <f t="shared" si="8"/>
        <v>3</v>
      </c>
      <c r="G149" s="5">
        <f t="shared" si="9"/>
        <v>5</v>
      </c>
      <c r="H149" s="5">
        <f t="shared" si="10"/>
        <v>5</v>
      </c>
      <c r="I149" s="5">
        <f t="shared" si="11"/>
        <v>7</v>
      </c>
      <c r="J149" s="4" t="s">
        <v>106</v>
      </c>
      <c r="K149" s="4" t="s">
        <v>107</v>
      </c>
      <c r="L149" s="2" t="s">
        <v>1352</v>
      </c>
      <c r="M149" s="6"/>
    </row>
    <row r="150" spans="1:13" outlineLevel="1" x14ac:dyDescent="0.25">
      <c r="A150" s="7"/>
      <c r="B150" s="3"/>
      <c r="C150" s="21"/>
      <c r="D150" s="8"/>
      <c r="E150" s="3"/>
      <c r="F150" s="5" t="str">
        <f t="shared" si="8"/>
        <v/>
      </c>
      <c r="G150" s="5" t="str">
        <f t="shared" si="9"/>
        <v/>
      </c>
      <c r="H150" s="5" t="str">
        <f t="shared" si="10"/>
        <v/>
      </c>
      <c r="I150" s="5" t="str">
        <f t="shared" si="11"/>
        <v/>
      </c>
      <c r="J150" s="3"/>
      <c r="K150" s="3"/>
      <c r="L150" s="8"/>
      <c r="M150" s="9"/>
    </row>
    <row r="151" spans="1:13" outlineLevel="1" x14ac:dyDescent="0.25">
      <c r="A151" s="7"/>
      <c r="B151" s="4" t="s">
        <v>1353</v>
      </c>
      <c r="C151" s="20"/>
      <c r="D151" s="2" t="s">
        <v>1354</v>
      </c>
      <c r="E151" s="4" t="s">
        <v>1355</v>
      </c>
      <c r="F151" s="5">
        <f t="shared" si="8"/>
        <v>1</v>
      </c>
      <c r="G151" s="5">
        <f t="shared" si="9"/>
        <v>5</v>
      </c>
      <c r="H151" s="5">
        <f t="shared" si="10"/>
        <v>3</v>
      </c>
      <c r="I151" s="5">
        <f t="shared" si="11"/>
        <v>7</v>
      </c>
      <c r="J151" s="4" t="s">
        <v>1135</v>
      </c>
      <c r="K151" s="4" t="s">
        <v>107</v>
      </c>
      <c r="L151" s="2" t="s">
        <v>1356</v>
      </c>
      <c r="M151" s="6"/>
    </row>
    <row r="152" spans="1:13" outlineLevel="1" x14ac:dyDescent="0.25">
      <c r="A152" s="7"/>
      <c r="B152" s="3"/>
      <c r="C152" s="21"/>
      <c r="D152" s="8" t="s">
        <v>1191</v>
      </c>
      <c r="E152" s="3"/>
      <c r="F152" s="5" t="str">
        <f t="shared" si="8"/>
        <v/>
      </c>
      <c r="G152" s="5" t="str">
        <f t="shared" si="9"/>
        <v/>
      </c>
      <c r="H152" s="5" t="str">
        <f t="shared" si="10"/>
        <v/>
      </c>
      <c r="I152" s="5" t="str">
        <f t="shared" si="11"/>
        <v/>
      </c>
      <c r="J152" s="3"/>
      <c r="K152" s="3"/>
      <c r="L152" s="8" t="s">
        <v>156</v>
      </c>
      <c r="M152" s="9"/>
    </row>
    <row r="153" spans="1:13" ht="25.5" outlineLevel="1" x14ac:dyDescent="0.25">
      <c r="A153" s="7"/>
      <c r="B153" s="10"/>
      <c r="C153" s="22"/>
      <c r="D153" s="11"/>
      <c r="E153" s="10"/>
      <c r="F153" s="5" t="str">
        <f t="shared" si="8"/>
        <v/>
      </c>
      <c r="G153" s="5" t="str">
        <f t="shared" si="9"/>
        <v/>
      </c>
      <c r="H153" s="5" t="str">
        <f t="shared" si="10"/>
        <v/>
      </c>
      <c r="I153" s="5" t="str">
        <f t="shared" si="11"/>
        <v/>
      </c>
      <c r="J153" s="10"/>
      <c r="K153" s="10"/>
      <c r="L153" s="11" t="s">
        <v>1357</v>
      </c>
      <c r="M153" s="12"/>
    </row>
    <row r="154" spans="1:13" ht="25.5" outlineLevel="1" x14ac:dyDescent="0.25">
      <c r="A154" s="7"/>
      <c r="B154" s="4" t="s">
        <v>1358</v>
      </c>
      <c r="C154" s="20"/>
      <c r="D154" s="2" t="s">
        <v>1359</v>
      </c>
      <c r="E154" s="4" t="s">
        <v>1360</v>
      </c>
      <c r="F154" s="5">
        <f t="shared" si="8"/>
        <v>4</v>
      </c>
      <c r="G154" s="5">
        <f t="shared" si="9"/>
        <v>5</v>
      </c>
      <c r="H154" s="5">
        <f t="shared" si="10"/>
        <v>6</v>
      </c>
      <c r="I154" s="5">
        <f t="shared" si="11"/>
        <v>7</v>
      </c>
      <c r="J154" s="4" t="s">
        <v>108</v>
      </c>
      <c r="K154" s="4" t="s">
        <v>107</v>
      </c>
      <c r="L154" s="2" t="s">
        <v>1361</v>
      </c>
      <c r="M154" s="6"/>
    </row>
    <row r="155" spans="1:13" outlineLevel="1" x14ac:dyDescent="0.25">
      <c r="A155" s="7"/>
      <c r="B155" s="3"/>
      <c r="C155" s="21"/>
      <c r="D155" s="8" t="s">
        <v>1362</v>
      </c>
      <c r="E155" s="3"/>
      <c r="F155" s="5" t="str">
        <f t="shared" si="8"/>
        <v/>
      </c>
      <c r="G155" s="5" t="str">
        <f t="shared" si="9"/>
        <v/>
      </c>
      <c r="H155" s="5" t="str">
        <f t="shared" si="10"/>
        <v/>
      </c>
      <c r="I155" s="5" t="str">
        <f t="shared" si="11"/>
        <v/>
      </c>
      <c r="J155" s="3"/>
      <c r="K155" s="3"/>
      <c r="L155" s="8"/>
      <c r="M155" s="9"/>
    </row>
    <row r="156" spans="1:13" outlineLevel="1" x14ac:dyDescent="0.25">
      <c r="A156" s="7"/>
      <c r="B156" s="10"/>
      <c r="C156" s="22"/>
      <c r="D156" s="11" t="s">
        <v>1363</v>
      </c>
      <c r="E156" s="10"/>
      <c r="F156" s="5" t="str">
        <f t="shared" si="8"/>
        <v/>
      </c>
      <c r="G156" s="5" t="str">
        <f t="shared" si="9"/>
        <v/>
      </c>
      <c r="H156" s="5" t="str">
        <f t="shared" si="10"/>
        <v/>
      </c>
      <c r="I156" s="5" t="str">
        <f t="shared" si="11"/>
        <v/>
      </c>
      <c r="J156" s="10"/>
      <c r="K156" s="10"/>
      <c r="L156" s="11"/>
      <c r="M156" s="12"/>
    </row>
    <row r="157" spans="1:13" ht="25.5" outlineLevel="1" x14ac:dyDescent="0.25">
      <c r="A157" s="7"/>
      <c r="B157" s="3" t="s">
        <v>1364</v>
      </c>
      <c r="C157" s="21"/>
      <c r="D157" s="8" t="s">
        <v>1365</v>
      </c>
      <c r="E157" s="3" t="s">
        <v>1366</v>
      </c>
      <c r="F157" s="5" t="str">
        <f t="shared" si="8"/>
        <v/>
      </c>
      <c r="G157" s="5" t="str">
        <f t="shared" si="9"/>
        <v/>
      </c>
      <c r="H157" s="5" t="str">
        <f t="shared" si="10"/>
        <v/>
      </c>
      <c r="I157" s="5" t="str">
        <f t="shared" si="11"/>
        <v/>
      </c>
      <c r="J157" s="3"/>
      <c r="K157" s="3"/>
      <c r="L157" s="8" t="s">
        <v>1367</v>
      </c>
      <c r="M157" s="9"/>
    </row>
    <row r="158" spans="1:13" outlineLevel="1" x14ac:dyDescent="0.25">
      <c r="A158" s="7"/>
      <c r="B158" s="3"/>
      <c r="C158" s="21"/>
      <c r="D158" s="8" t="s">
        <v>157</v>
      </c>
      <c r="E158" s="3"/>
      <c r="F158" s="5" t="str">
        <f t="shared" si="8"/>
        <v/>
      </c>
      <c r="G158" s="5" t="str">
        <f t="shared" si="9"/>
        <v/>
      </c>
      <c r="H158" s="5" t="str">
        <f t="shared" si="10"/>
        <v/>
      </c>
      <c r="I158" s="5" t="str">
        <f t="shared" si="11"/>
        <v/>
      </c>
      <c r="J158" s="3"/>
      <c r="K158" s="3"/>
      <c r="L158" s="8" t="s">
        <v>1368</v>
      </c>
      <c r="M158" s="9"/>
    </row>
    <row r="159" spans="1:13" x14ac:dyDescent="0.25">
      <c r="A159" s="24" t="s">
        <v>113</v>
      </c>
      <c r="B159" s="25"/>
      <c r="C159" s="26"/>
      <c r="D159" s="60"/>
      <c r="E159" s="25"/>
      <c r="F159" s="5" t="str">
        <f t="shared" si="8"/>
        <v/>
      </c>
      <c r="G159" s="5" t="str">
        <f t="shared" si="9"/>
        <v/>
      </c>
      <c r="H159" s="5" t="str">
        <f t="shared" si="10"/>
        <v/>
      </c>
      <c r="I159" s="5" t="str">
        <f t="shared" si="11"/>
        <v/>
      </c>
      <c r="J159" s="25"/>
      <c r="K159" s="25"/>
      <c r="L159" s="25"/>
      <c r="M159" s="28"/>
    </row>
    <row r="160" spans="1:13" ht="25.5" x14ac:dyDescent="0.25">
      <c r="A160" s="19" t="s">
        <v>98</v>
      </c>
      <c r="B160" s="19" t="s">
        <v>1369</v>
      </c>
      <c r="C160" s="15">
        <v>9</v>
      </c>
      <c r="D160" s="59"/>
      <c r="E160" s="5" t="s">
        <v>1370</v>
      </c>
      <c r="F160" s="5">
        <f t="shared" si="8"/>
        <v>1</v>
      </c>
      <c r="G160" s="5">
        <f t="shared" si="9"/>
        <v>6</v>
      </c>
      <c r="H160" s="5">
        <f t="shared" si="10"/>
        <v>3</v>
      </c>
      <c r="I160" s="5">
        <f t="shared" si="11"/>
        <v>8</v>
      </c>
      <c r="J160" s="5" t="s">
        <v>1135</v>
      </c>
      <c r="K160" s="5" t="s">
        <v>158</v>
      </c>
      <c r="L160" s="46"/>
      <c r="M160" s="47"/>
    </row>
    <row r="161" spans="1:13" outlineLevel="2" x14ac:dyDescent="0.25">
      <c r="A161" s="7"/>
      <c r="B161" s="41"/>
      <c r="C161" s="16"/>
      <c r="D161" s="44" t="s">
        <v>1371</v>
      </c>
      <c r="E161" s="7"/>
      <c r="F161" s="5" t="str">
        <f t="shared" si="8"/>
        <v/>
      </c>
      <c r="G161" s="5" t="str">
        <f t="shared" si="9"/>
        <v/>
      </c>
      <c r="H161" s="5" t="str">
        <f t="shared" si="10"/>
        <v/>
      </c>
      <c r="I161" s="5" t="str">
        <f t="shared" si="11"/>
        <v/>
      </c>
      <c r="J161" s="7"/>
      <c r="K161" s="7"/>
      <c r="L161" s="48"/>
      <c r="M161" s="49"/>
    </row>
    <row r="162" spans="1:13" ht="25.5" outlineLevel="2" x14ac:dyDescent="0.25">
      <c r="A162" s="7"/>
      <c r="B162" s="41"/>
      <c r="C162" s="16"/>
      <c r="D162" s="44" t="s">
        <v>1372</v>
      </c>
      <c r="E162" s="7"/>
      <c r="F162" s="5" t="str">
        <f t="shared" si="8"/>
        <v/>
      </c>
      <c r="G162" s="5" t="str">
        <f t="shared" si="9"/>
        <v/>
      </c>
      <c r="H162" s="5" t="str">
        <f t="shared" si="10"/>
        <v/>
      </c>
      <c r="I162" s="5" t="str">
        <f t="shared" si="11"/>
        <v/>
      </c>
      <c r="J162" s="7"/>
      <c r="K162" s="7"/>
      <c r="L162" s="48"/>
      <c r="M162" s="49"/>
    </row>
    <row r="163" spans="1:13" ht="25.5" outlineLevel="2" x14ac:dyDescent="0.25">
      <c r="A163" s="7"/>
      <c r="B163" s="41"/>
      <c r="C163" s="16"/>
      <c r="D163" s="44" t="s">
        <v>1373</v>
      </c>
      <c r="E163" s="7"/>
      <c r="F163" s="5" t="str">
        <f t="shared" si="8"/>
        <v/>
      </c>
      <c r="G163" s="5" t="str">
        <f t="shared" si="9"/>
        <v/>
      </c>
      <c r="H163" s="5" t="str">
        <f t="shared" si="10"/>
        <v/>
      </c>
      <c r="I163" s="5" t="str">
        <f t="shared" si="11"/>
        <v/>
      </c>
      <c r="J163" s="7"/>
      <c r="K163" s="7"/>
      <c r="L163" s="48"/>
      <c r="M163" s="49"/>
    </row>
    <row r="164" spans="1:13" ht="51" outlineLevel="2" x14ac:dyDescent="0.25">
      <c r="A164" s="7"/>
      <c r="B164" s="41"/>
      <c r="C164" s="16"/>
      <c r="D164" s="44" t="s">
        <v>1374</v>
      </c>
      <c r="E164" s="7"/>
      <c r="F164" s="5" t="str">
        <f t="shared" si="8"/>
        <v/>
      </c>
      <c r="G164" s="5" t="str">
        <f t="shared" si="9"/>
        <v/>
      </c>
      <c r="H164" s="5" t="str">
        <f t="shared" si="10"/>
        <v/>
      </c>
      <c r="I164" s="5" t="str">
        <f t="shared" si="11"/>
        <v/>
      </c>
      <c r="J164" s="7"/>
      <c r="K164" s="7"/>
      <c r="L164" s="48"/>
      <c r="M164" s="49"/>
    </row>
    <row r="165" spans="1:13" ht="51" outlineLevel="2" x14ac:dyDescent="0.25">
      <c r="A165" s="7"/>
      <c r="B165" s="41"/>
      <c r="C165" s="16"/>
      <c r="D165" s="44" t="s">
        <v>1375</v>
      </c>
      <c r="E165" s="7"/>
      <c r="F165" s="5" t="str">
        <f t="shared" si="8"/>
        <v/>
      </c>
      <c r="G165" s="5" t="str">
        <f t="shared" si="9"/>
        <v/>
      </c>
      <c r="H165" s="5" t="str">
        <f t="shared" si="10"/>
        <v/>
      </c>
      <c r="I165" s="5" t="str">
        <f t="shared" si="11"/>
        <v/>
      </c>
      <c r="J165" s="7"/>
      <c r="K165" s="7"/>
      <c r="L165" s="48"/>
      <c r="M165" s="49"/>
    </row>
    <row r="166" spans="1:13" ht="25.5" outlineLevel="2" x14ac:dyDescent="0.25">
      <c r="A166" s="7"/>
      <c r="B166" s="61"/>
      <c r="C166" s="17"/>
      <c r="D166" s="45" t="s">
        <v>1376</v>
      </c>
      <c r="E166" s="13"/>
      <c r="F166" s="5" t="str">
        <f t="shared" si="8"/>
        <v/>
      </c>
      <c r="G166" s="5" t="str">
        <f t="shared" si="9"/>
        <v/>
      </c>
      <c r="H166" s="5" t="str">
        <f t="shared" si="10"/>
        <v/>
      </c>
      <c r="I166" s="5" t="str">
        <f t="shared" si="11"/>
        <v/>
      </c>
      <c r="J166" s="13"/>
      <c r="K166" s="13"/>
      <c r="L166" s="50"/>
      <c r="M166" s="51"/>
    </row>
    <row r="167" spans="1:13" ht="25.5" outlineLevel="2" x14ac:dyDescent="0.25">
      <c r="A167" s="7"/>
      <c r="B167" s="3" t="s">
        <v>1377</v>
      </c>
      <c r="C167" s="21"/>
      <c r="D167" s="8" t="s">
        <v>1378</v>
      </c>
      <c r="E167" s="3" t="s">
        <v>1379</v>
      </c>
      <c r="F167" s="5">
        <f t="shared" si="8"/>
        <v>2</v>
      </c>
      <c r="G167" s="5">
        <f t="shared" si="9"/>
        <v>3</v>
      </c>
      <c r="H167" s="5">
        <f t="shared" si="10"/>
        <v>4</v>
      </c>
      <c r="I167" s="5">
        <f t="shared" si="11"/>
        <v>5</v>
      </c>
      <c r="J167" s="3" t="s">
        <v>104</v>
      </c>
      <c r="K167" s="3" t="s">
        <v>106</v>
      </c>
      <c r="L167" s="8" t="s">
        <v>1380</v>
      </c>
      <c r="M167" s="9"/>
    </row>
    <row r="168" spans="1:13" outlineLevel="2" x14ac:dyDescent="0.25">
      <c r="A168" s="7"/>
      <c r="B168" s="3"/>
      <c r="C168" s="21"/>
      <c r="D168" s="8" t="s">
        <v>1381</v>
      </c>
      <c r="E168" s="3"/>
      <c r="F168" s="5" t="str">
        <f t="shared" si="8"/>
        <v/>
      </c>
      <c r="G168" s="5" t="str">
        <f t="shared" si="9"/>
        <v/>
      </c>
      <c r="H168" s="5" t="str">
        <f t="shared" si="10"/>
        <v/>
      </c>
      <c r="I168" s="5" t="str">
        <f t="shared" si="11"/>
        <v/>
      </c>
      <c r="J168" s="3"/>
      <c r="K168" s="3"/>
      <c r="L168" s="8" t="s">
        <v>1382</v>
      </c>
      <c r="M168" s="9"/>
    </row>
    <row r="169" spans="1:13" ht="25.5" outlineLevel="2" x14ac:dyDescent="0.25">
      <c r="A169" s="7"/>
      <c r="B169" s="10"/>
      <c r="C169" s="22"/>
      <c r="D169" s="11" t="s">
        <v>1383</v>
      </c>
      <c r="E169" s="10"/>
      <c r="F169" s="5" t="str">
        <f t="shared" si="8"/>
        <v/>
      </c>
      <c r="G169" s="5" t="str">
        <f t="shared" si="9"/>
        <v/>
      </c>
      <c r="H169" s="5" t="str">
        <f t="shared" si="10"/>
        <v/>
      </c>
      <c r="I169" s="5" t="str">
        <f t="shared" si="11"/>
        <v/>
      </c>
      <c r="J169" s="10"/>
      <c r="K169" s="10"/>
      <c r="L169" s="11"/>
      <c r="M169" s="12"/>
    </row>
    <row r="170" spans="1:13" outlineLevel="2" x14ac:dyDescent="0.25">
      <c r="A170" s="7"/>
      <c r="B170" s="3" t="s">
        <v>1384</v>
      </c>
      <c r="C170" s="21"/>
      <c r="D170" s="8" t="s">
        <v>1098</v>
      </c>
      <c r="E170" s="3" t="s">
        <v>1385</v>
      </c>
      <c r="F170" s="5">
        <f t="shared" si="8"/>
        <v>3</v>
      </c>
      <c r="G170" s="5">
        <f t="shared" si="9"/>
        <v>4</v>
      </c>
      <c r="H170" s="5">
        <f t="shared" si="10"/>
        <v>5</v>
      </c>
      <c r="I170" s="5">
        <f t="shared" si="11"/>
        <v>6</v>
      </c>
      <c r="J170" s="3" t="s">
        <v>106</v>
      </c>
      <c r="K170" s="3" t="s">
        <v>108</v>
      </c>
      <c r="L170" s="8" t="s">
        <v>1386</v>
      </c>
      <c r="M170" s="9"/>
    </row>
    <row r="171" spans="1:13" ht="25.5" outlineLevel="2" x14ac:dyDescent="0.25">
      <c r="A171" s="7"/>
      <c r="B171" s="3"/>
      <c r="C171" s="21"/>
      <c r="D171" s="8" t="s">
        <v>1387</v>
      </c>
      <c r="E171" s="3"/>
      <c r="F171" s="5" t="str">
        <f t="shared" si="8"/>
        <v/>
      </c>
      <c r="G171" s="5" t="str">
        <f t="shared" si="9"/>
        <v/>
      </c>
      <c r="H171" s="5" t="str">
        <f t="shared" si="10"/>
        <v/>
      </c>
      <c r="I171" s="5" t="str">
        <f t="shared" si="11"/>
        <v/>
      </c>
      <c r="J171" s="3"/>
      <c r="K171" s="3"/>
      <c r="L171" s="8" t="s">
        <v>1388</v>
      </c>
      <c r="M171" s="9"/>
    </row>
    <row r="172" spans="1:13" outlineLevel="2" x14ac:dyDescent="0.25">
      <c r="A172" s="7"/>
      <c r="B172" s="4" t="s">
        <v>1389</v>
      </c>
      <c r="C172" s="20"/>
      <c r="D172" s="2" t="s">
        <v>1390</v>
      </c>
      <c r="E172" s="4" t="s">
        <v>1391</v>
      </c>
      <c r="F172" s="5">
        <f t="shared" si="8"/>
        <v>1</v>
      </c>
      <c r="G172" s="5">
        <f t="shared" si="9"/>
        <v>4</v>
      </c>
      <c r="H172" s="5">
        <f t="shared" si="10"/>
        <v>3</v>
      </c>
      <c r="I172" s="5">
        <f t="shared" si="11"/>
        <v>6</v>
      </c>
      <c r="J172" s="4" t="s">
        <v>1135</v>
      </c>
      <c r="K172" s="4" t="s">
        <v>108</v>
      </c>
      <c r="L172" s="2" t="s">
        <v>1392</v>
      </c>
      <c r="M172" s="6"/>
    </row>
    <row r="173" spans="1:13" outlineLevel="2" x14ac:dyDescent="0.25">
      <c r="A173" s="7"/>
      <c r="B173" s="3"/>
      <c r="C173" s="21"/>
      <c r="D173" s="8" t="s">
        <v>1393</v>
      </c>
      <c r="E173" s="3"/>
      <c r="F173" s="5" t="str">
        <f t="shared" si="8"/>
        <v/>
      </c>
      <c r="G173" s="5" t="str">
        <f t="shared" si="9"/>
        <v/>
      </c>
      <c r="H173" s="5" t="str">
        <f t="shared" si="10"/>
        <v/>
      </c>
      <c r="I173" s="5" t="str">
        <f t="shared" si="11"/>
        <v/>
      </c>
      <c r="J173" s="3"/>
      <c r="K173" s="3"/>
      <c r="L173" s="8" t="s">
        <v>1394</v>
      </c>
      <c r="M173" s="9"/>
    </row>
    <row r="174" spans="1:13" outlineLevel="2" x14ac:dyDescent="0.25">
      <c r="A174" s="7"/>
      <c r="B174" s="10"/>
      <c r="C174" s="22"/>
      <c r="D174" s="11"/>
      <c r="E174" s="10"/>
      <c r="F174" s="5" t="str">
        <f t="shared" si="8"/>
        <v/>
      </c>
      <c r="G174" s="5" t="str">
        <f t="shared" si="9"/>
        <v/>
      </c>
      <c r="H174" s="5" t="str">
        <f t="shared" si="10"/>
        <v/>
      </c>
      <c r="I174" s="5" t="str">
        <f t="shared" si="11"/>
        <v/>
      </c>
      <c r="J174" s="10"/>
      <c r="K174" s="10"/>
      <c r="L174" s="11"/>
      <c r="M174" s="12"/>
    </row>
    <row r="175" spans="1:13" ht="25.5" outlineLevel="2" x14ac:dyDescent="0.25">
      <c r="A175" s="7"/>
      <c r="B175" s="3" t="s">
        <v>1395</v>
      </c>
      <c r="C175" s="21"/>
      <c r="D175" s="8" t="s">
        <v>1396</v>
      </c>
      <c r="E175" s="3" t="s">
        <v>1397</v>
      </c>
      <c r="F175" s="5">
        <f t="shared" si="8"/>
        <v>2</v>
      </c>
      <c r="G175" s="5">
        <f t="shared" si="9"/>
        <v>5</v>
      </c>
      <c r="H175" s="5">
        <f t="shared" si="10"/>
        <v>4</v>
      </c>
      <c r="I175" s="5">
        <f t="shared" si="11"/>
        <v>7</v>
      </c>
      <c r="J175" s="3" t="s">
        <v>104</v>
      </c>
      <c r="K175" s="3" t="s">
        <v>107</v>
      </c>
      <c r="L175" s="8" t="s">
        <v>1398</v>
      </c>
      <c r="M175" s="9"/>
    </row>
    <row r="176" spans="1:13" ht="25.5" outlineLevel="2" x14ac:dyDescent="0.25">
      <c r="A176" s="7"/>
      <c r="B176" s="3"/>
      <c r="C176" s="21"/>
      <c r="D176" s="8" t="s">
        <v>1376</v>
      </c>
      <c r="E176" s="3"/>
      <c r="F176" s="5" t="str">
        <f t="shared" si="8"/>
        <v/>
      </c>
      <c r="G176" s="5" t="str">
        <f t="shared" si="9"/>
        <v/>
      </c>
      <c r="H176" s="5" t="str">
        <f t="shared" si="10"/>
        <v/>
      </c>
      <c r="I176" s="5" t="str">
        <f t="shared" si="11"/>
        <v/>
      </c>
      <c r="J176" s="3"/>
      <c r="K176" s="3"/>
      <c r="L176" s="8"/>
      <c r="M176" s="9"/>
    </row>
    <row r="177" spans="1:13" ht="25.5" outlineLevel="2" x14ac:dyDescent="0.25">
      <c r="A177" s="7"/>
      <c r="B177" s="4" t="s">
        <v>1399</v>
      </c>
      <c r="C177" s="20"/>
      <c r="D177" s="2" t="s">
        <v>1400</v>
      </c>
      <c r="E177" s="4" t="s">
        <v>1401</v>
      </c>
      <c r="F177" s="5">
        <f t="shared" si="8"/>
        <v>2</v>
      </c>
      <c r="G177" s="5">
        <f t="shared" si="9"/>
        <v>6</v>
      </c>
      <c r="H177" s="5">
        <f t="shared" si="10"/>
        <v>4</v>
      </c>
      <c r="I177" s="5">
        <f t="shared" si="11"/>
        <v>8</v>
      </c>
      <c r="J177" s="4" t="s">
        <v>104</v>
      </c>
      <c r="K177" s="4" t="s">
        <v>158</v>
      </c>
      <c r="L177" s="2" t="s">
        <v>1402</v>
      </c>
      <c r="M177" s="6"/>
    </row>
    <row r="178" spans="1:13" ht="25.5" outlineLevel="2" x14ac:dyDescent="0.25">
      <c r="A178" s="7"/>
      <c r="B178" s="10"/>
      <c r="C178" s="22"/>
      <c r="D178" s="11" t="s">
        <v>1403</v>
      </c>
      <c r="E178" s="10"/>
      <c r="F178" s="5" t="str">
        <f t="shared" si="8"/>
        <v/>
      </c>
      <c r="G178" s="5" t="str">
        <f t="shared" si="9"/>
        <v/>
      </c>
      <c r="H178" s="5" t="str">
        <f t="shared" si="10"/>
        <v/>
      </c>
      <c r="I178" s="5" t="str">
        <f t="shared" si="11"/>
        <v/>
      </c>
      <c r="J178" s="10"/>
      <c r="K178" s="10"/>
      <c r="L178" s="11" t="s">
        <v>1404</v>
      </c>
      <c r="M178" s="12"/>
    </row>
    <row r="179" spans="1:13" outlineLevel="2" x14ac:dyDescent="0.25">
      <c r="A179" s="7"/>
      <c r="B179" s="4" t="s">
        <v>1405</v>
      </c>
      <c r="C179" s="20"/>
      <c r="D179" s="2" t="s">
        <v>1406</v>
      </c>
      <c r="E179" s="4" t="s">
        <v>1385</v>
      </c>
      <c r="F179" s="5">
        <f t="shared" si="8"/>
        <v>4</v>
      </c>
      <c r="G179" s="5">
        <f t="shared" si="9"/>
        <v>6</v>
      </c>
      <c r="H179" s="5">
        <f t="shared" si="10"/>
        <v>6</v>
      </c>
      <c r="I179" s="5">
        <f t="shared" si="11"/>
        <v>8</v>
      </c>
      <c r="J179" s="4" t="s">
        <v>108</v>
      </c>
      <c r="K179" s="4" t="s">
        <v>158</v>
      </c>
      <c r="L179" s="2" t="s">
        <v>1407</v>
      </c>
      <c r="M179" s="6"/>
    </row>
    <row r="180" spans="1:13" outlineLevel="2" x14ac:dyDescent="0.25">
      <c r="A180" s="7"/>
      <c r="B180" s="10"/>
      <c r="C180" s="22"/>
      <c r="D180" s="11" t="s">
        <v>1408</v>
      </c>
      <c r="E180" s="10"/>
      <c r="F180" s="5" t="str">
        <f t="shared" si="8"/>
        <v/>
      </c>
      <c r="G180" s="5" t="str">
        <f t="shared" si="9"/>
        <v/>
      </c>
      <c r="H180" s="5" t="str">
        <f t="shared" si="10"/>
        <v/>
      </c>
      <c r="I180" s="5" t="str">
        <f t="shared" si="11"/>
        <v/>
      </c>
      <c r="J180" s="10"/>
      <c r="K180" s="10"/>
      <c r="L180" s="11" t="s">
        <v>1409</v>
      </c>
      <c r="M180" s="12"/>
    </row>
    <row r="181" spans="1:13" x14ac:dyDescent="0.25">
      <c r="A181" s="19" t="s">
        <v>98</v>
      </c>
      <c r="B181" s="56" t="s">
        <v>1410</v>
      </c>
      <c r="C181" s="15">
        <v>9</v>
      </c>
      <c r="D181" s="59"/>
      <c r="E181" s="5" t="s">
        <v>1411</v>
      </c>
      <c r="F181" s="5">
        <f t="shared" si="8"/>
        <v>1</v>
      </c>
      <c r="G181" s="5">
        <f t="shared" si="9"/>
        <v>5</v>
      </c>
      <c r="H181" s="5">
        <f t="shared" si="10"/>
        <v>2</v>
      </c>
      <c r="I181" s="5">
        <f t="shared" si="11"/>
        <v>7</v>
      </c>
      <c r="J181" s="5" t="s">
        <v>1113</v>
      </c>
      <c r="K181" s="5" t="s">
        <v>107</v>
      </c>
      <c r="L181" s="46"/>
      <c r="M181" s="47"/>
    </row>
    <row r="182" spans="1:13" outlineLevel="1" x14ac:dyDescent="0.25">
      <c r="A182" s="7"/>
      <c r="B182" s="41"/>
      <c r="C182" s="16"/>
      <c r="D182" s="44" t="s">
        <v>1412</v>
      </c>
      <c r="E182" s="7"/>
      <c r="F182" s="5" t="str">
        <f t="shared" si="8"/>
        <v/>
      </c>
      <c r="G182" s="5" t="str">
        <f t="shared" si="9"/>
        <v/>
      </c>
      <c r="H182" s="5" t="str">
        <f t="shared" si="10"/>
        <v/>
      </c>
      <c r="I182" s="5" t="str">
        <f t="shared" si="11"/>
        <v/>
      </c>
      <c r="J182" s="7"/>
      <c r="K182" s="7"/>
      <c r="L182" s="48"/>
      <c r="M182" s="49"/>
    </row>
    <row r="183" spans="1:13" outlineLevel="1" x14ac:dyDescent="0.25">
      <c r="A183" s="7"/>
      <c r="B183" s="41"/>
      <c r="C183" s="16"/>
      <c r="D183" s="44" t="s">
        <v>1413</v>
      </c>
      <c r="E183" s="7"/>
      <c r="F183" s="5" t="str">
        <f t="shared" si="8"/>
        <v/>
      </c>
      <c r="G183" s="5" t="str">
        <f t="shared" si="9"/>
        <v/>
      </c>
      <c r="H183" s="5" t="str">
        <f t="shared" si="10"/>
        <v/>
      </c>
      <c r="I183" s="5" t="str">
        <f t="shared" si="11"/>
        <v/>
      </c>
      <c r="J183" s="7"/>
      <c r="K183" s="7"/>
      <c r="L183" s="48"/>
      <c r="M183" s="49"/>
    </row>
    <row r="184" spans="1:13" outlineLevel="1" x14ac:dyDescent="0.25">
      <c r="A184" s="7"/>
      <c r="B184" s="41"/>
      <c r="C184" s="16"/>
      <c r="D184" s="44" t="s">
        <v>159</v>
      </c>
      <c r="E184" s="7"/>
      <c r="F184" s="5" t="str">
        <f t="shared" si="8"/>
        <v/>
      </c>
      <c r="G184" s="5" t="str">
        <f t="shared" si="9"/>
        <v/>
      </c>
      <c r="H184" s="5" t="str">
        <f t="shared" si="10"/>
        <v/>
      </c>
      <c r="I184" s="5" t="str">
        <f t="shared" si="11"/>
        <v/>
      </c>
      <c r="J184" s="7"/>
      <c r="K184" s="7"/>
      <c r="L184" s="48"/>
      <c r="M184" s="49"/>
    </row>
    <row r="185" spans="1:13" outlineLevel="1" x14ac:dyDescent="0.25">
      <c r="A185" s="7"/>
      <c r="B185" s="61"/>
      <c r="C185" s="17"/>
      <c r="D185" s="45" t="s">
        <v>1414</v>
      </c>
      <c r="E185" s="13"/>
      <c r="F185" s="5" t="str">
        <f t="shared" si="8"/>
        <v/>
      </c>
      <c r="G185" s="5" t="str">
        <f t="shared" si="9"/>
        <v/>
      </c>
      <c r="H185" s="5" t="str">
        <f t="shared" si="10"/>
        <v/>
      </c>
      <c r="I185" s="5" t="str">
        <f t="shared" si="11"/>
        <v/>
      </c>
      <c r="J185" s="13"/>
      <c r="K185" s="13"/>
      <c r="L185" s="50"/>
      <c r="M185" s="51"/>
    </row>
    <row r="186" spans="1:13" ht="25.5" outlineLevel="1" x14ac:dyDescent="0.25">
      <c r="A186" s="7"/>
      <c r="B186" s="3" t="s">
        <v>1415</v>
      </c>
      <c r="C186" s="21"/>
      <c r="D186" s="8" t="s">
        <v>1416</v>
      </c>
      <c r="E186" s="3" t="s">
        <v>1417</v>
      </c>
      <c r="F186" s="5">
        <f t="shared" si="8"/>
        <v>1</v>
      </c>
      <c r="G186" s="5">
        <f t="shared" si="9"/>
        <v>4</v>
      </c>
      <c r="H186" s="5">
        <f t="shared" si="10"/>
        <v>3</v>
      </c>
      <c r="I186" s="5">
        <f t="shared" si="11"/>
        <v>6</v>
      </c>
      <c r="J186" s="3" t="s">
        <v>1135</v>
      </c>
      <c r="K186" s="3" t="s">
        <v>108</v>
      </c>
      <c r="L186" s="8" t="s">
        <v>1418</v>
      </c>
      <c r="M186" s="9"/>
    </row>
    <row r="187" spans="1:13" outlineLevel="1" x14ac:dyDescent="0.25">
      <c r="A187" s="7"/>
      <c r="B187" s="10"/>
      <c r="C187" s="22"/>
      <c r="D187" s="11" t="s">
        <v>1419</v>
      </c>
      <c r="E187" s="10"/>
      <c r="F187" s="5" t="str">
        <f t="shared" si="8"/>
        <v/>
      </c>
      <c r="G187" s="5" t="str">
        <f t="shared" si="9"/>
        <v/>
      </c>
      <c r="H187" s="5" t="str">
        <f t="shared" si="10"/>
        <v/>
      </c>
      <c r="I187" s="5" t="str">
        <f t="shared" si="11"/>
        <v/>
      </c>
      <c r="J187" s="10"/>
      <c r="K187" s="10"/>
      <c r="L187" s="11" t="s">
        <v>1420</v>
      </c>
      <c r="M187" s="12"/>
    </row>
    <row r="188" spans="1:13" ht="25.5" outlineLevel="1" x14ac:dyDescent="0.25">
      <c r="A188" s="7"/>
      <c r="B188" s="3" t="s">
        <v>1421</v>
      </c>
      <c r="C188" s="21"/>
      <c r="D188" s="8" t="s">
        <v>1422</v>
      </c>
      <c r="E188" s="3" t="s">
        <v>1423</v>
      </c>
      <c r="F188" s="5">
        <f t="shared" si="8"/>
        <v>2</v>
      </c>
      <c r="G188" s="5">
        <f t="shared" si="9"/>
        <v>4</v>
      </c>
      <c r="H188" s="5">
        <f t="shared" si="10"/>
        <v>4</v>
      </c>
      <c r="I188" s="5">
        <f t="shared" si="11"/>
        <v>6</v>
      </c>
      <c r="J188" s="3" t="s">
        <v>104</v>
      </c>
      <c r="K188" s="3" t="s">
        <v>108</v>
      </c>
      <c r="L188" s="8" t="s">
        <v>1424</v>
      </c>
      <c r="M188" s="9"/>
    </row>
    <row r="189" spans="1:13" outlineLevel="1" x14ac:dyDescent="0.25">
      <c r="A189" s="7"/>
      <c r="B189" s="3"/>
      <c r="C189" s="21"/>
      <c r="D189" s="8" t="s">
        <v>1425</v>
      </c>
      <c r="E189" s="3"/>
      <c r="F189" s="5" t="str">
        <f t="shared" si="8"/>
        <v/>
      </c>
      <c r="G189" s="5" t="str">
        <f t="shared" si="9"/>
        <v/>
      </c>
      <c r="H189" s="5" t="str">
        <f t="shared" si="10"/>
        <v/>
      </c>
      <c r="I189" s="5" t="str">
        <f t="shared" si="11"/>
        <v/>
      </c>
      <c r="J189" s="3"/>
      <c r="K189" s="3"/>
      <c r="L189" s="8" t="s">
        <v>1426</v>
      </c>
      <c r="M189" s="9"/>
    </row>
    <row r="190" spans="1:13" outlineLevel="1" x14ac:dyDescent="0.25">
      <c r="A190" s="7"/>
      <c r="B190" s="3"/>
      <c r="C190" s="21"/>
      <c r="D190" s="8" t="s">
        <v>1427</v>
      </c>
      <c r="E190" s="3"/>
      <c r="F190" s="5" t="str">
        <f t="shared" si="8"/>
        <v/>
      </c>
      <c r="G190" s="5" t="str">
        <f t="shared" si="9"/>
        <v/>
      </c>
      <c r="H190" s="5" t="str">
        <f t="shared" si="10"/>
        <v/>
      </c>
      <c r="I190" s="5" t="str">
        <f t="shared" si="11"/>
        <v/>
      </c>
      <c r="J190" s="3"/>
      <c r="K190" s="3"/>
      <c r="L190" s="8" t="s">
        <v>1428</v>
      </c>
      <c r="M190" s="9"/>
    </row>
    <row r="191" spans="1:13" outlineLevel="1" x14ac:dyDescent="0.25">
      <c r="A191" s="7"/>
      <c r="B191" s="10"/>
      <c r="C191" s="22"/>
      <c r="D191" s="11" t="s">
        <v>1429</v>
      </c>
      <c r="E191" s="10"/>
      <c r="F191" s="5" t="str">
        <f t="shared" si="8"/>
        <v/>
      </c>
      <c r="G191" s="5" t="str">
        <f t="shared" si="9"/>
        <v/>
      </c>
      <c r="H191" s="5" t="str">
        <f t="shared" si="10"/>
        <v/>
      </c>
      <c r="I191" s="5" t="str">
        <f t="shared" si="11"/>
        <v/>
      </c>
      <c r="J191" s="10"/>
      <c r="K191" s="10"/>
      <c r="L191" s="11"/>
      <c r="M191" s="12"/>
    </row>
    <row r="192" spans="1:13" ht="25.5" outlineLevel="1" x14ac:dyDescent="0.25">
      <c r="A192" s="7"/>
      <c r="B192" s="3" t="s">
        <v>1430</v>
      </c>
      <c r="C192" s="21"/>
      <c r="D192" s="8" t="s">
        <v>1431</v>
      </c>
      <c r="E192" s="3" t="s">
        <v>1432</v>
      </c>
      <c r="F192" s="5">
        <f t="shared" si="8"/>
        <v>1</v>
      </c>
      <c r="G192" s="5">
        <f t="shared" si="9"/>
        <v>4</v>
      </c>
      <c r="H192" s="5">
        <f t="shared" si="10"/>
        <v>2</v>
      </c>
      <c r="I192" s="5">
        <f t="shared" si="11"/>
        <v>6</v>
      </c>
      <c r="J192" s="3" t="s">
        <v>1113</v>
      </c>
      <c r="K192" s="3" t="s">
        <v>108</v>
      </c>
      <c r="L192" s="8" t="s">
        <v>1433</v>
      </c>
      <c r="M192" s="9"/>
    </row>
    <row r="193" spans="1:13" outlineLevel="1" x14ac:dyDescent="0.25">
      <c r="A193" s="7"/>
      <c r="B193" s="3"/>
      <c r="C193" s="21"/>
      <c r="D193" s="8"/>
      <c r="E193" s="3"/>
      <c r="F193" s="5" t="str">
        <f t="shared" si="8"/>
        <v/>
      </c>
      <c r="G193" s="5" t="str">
        <f t="shared" si="9"/>
        <v/>
      </c>
      <c r="H193" s="5" t="str">
        <f t="shared" si="10"/>
        <v/>
      </c>
      <c r="I193" s="5" t="str">
        <f t="shared" si="11"/>
        <v/>
      </c>
      <c r="J193" s="3"/>
      <c r="K193" s="3"/>
      <c r="L193" s="8" t="s">
        <v>1434</v>
      </c>
      <c r="M193" s="9"/>
    </row>
    <row r="194" spans="1:13" outlineLevel="1" x14ac:dyDescent="0.25">
      <c r="A194" s="7"/>
      <c r="B194" s="10"/>
      <c r="C194" s="22"/>
      <c r="D194" s="11"/>
      <c r="E194" s="3"/>
      <c r="F194" s="5" t="str">
        <f t="shared" si="8"/>
        <v/>
      </c>
      <c r="G194" s="5" t="str">
        <f t="shared" si="9"/>
        <v/>
      </c>
      <c r="H194" s="5" t="str">
        <f t="shared" si="10"/>
        <v/>
      </c>
      <c r="I194" s="5" t="str">
        <f t="shared" si="11"/>
        <v/>
      </c>
      <c r="J194" s="3"/>
      <c r="K194" s="3"/>
      <c r="L194" s="11" t="s">
        <v>1435</v>
      </c>
      <c r="M194" s="12"/>
    </row>
    <row r="195" spans="1:13" ht="25.5" outlineLevel="1" x14ac:dyDescent="0.25">
      <c r="A195" s="7"/>
      <c r="B195" s="4" t="s">
        <v>1436</v>
      </c>
      <c r="C195" s="21"/>
      <c r="D195" s="2" t="s">
        <v>1437</v>
      </c>
      <c r="E195" s="4" t="s">
        <v>1432</v>
      </c>
      <c r="F195" s="5">
        <f t="shared" si="8"/>
        <v>5</v>
      </c>
      <c r="G195" s="5">
        <f t="shared" si="9"/>
        <v>5</v>
      </c>
      <c r="H195" s="5">
        <f t="shared" si="10"/>
        <v>7</v>
      </c>
      <c r="I195" s="5">
        <f t="shared" si="11"/>
        <v>7</v>
      </c>
      <c r="J195" s="4" t="s">
        <v>107</v>
      </c>
      <c r="K195" s="4" t="s">
        <v>107</v>
      </c>
      <c r="L195" s="2" t="s">
        <v>1438</v>
      </c>
      <c r="M195" s="6"/>
    </row>
    <row r="196" spans="1:13" outlineLevel="1" x14ac:dyDescent="0.25">
      <c r="A196" s="7"/>
      <c r="B196" s="3"/>
      <c r="C196" s="21"/>
      <c r="D196" s="8" t="s">
        <v>1439</v>
      </c>
      <c r="E196" s="3"/>
      <c r="F196" s="5" t="str">
        <f t="shared" ref="F196:F259" si="12">IF(H196="","",VLOOKUP(H196,Progress,2,FALSE))</f>
        <v/>
      </c>
      <c r="G196" s="5" t="str">
        <f t="shared" ref="G196:G259" si="13">IF(I196="","",VLOOKUP(I196,Progress,2,FALSE))</f>
        <v/>
      </c>
      <c r="H196" s="5" t="str">
        <f t="shared" si="10"/>
        <v/>
      </c>
      <c r="I196" s="5" t="str">
        <f t="shared" si="11"/>
        <v/>
      </c>
      <c r="J196" s="3"/>
      <c r="K196" s="3"/>
      <c r="L196" s="8"/>
      <c r="M196" s="9"/>
    </row>
    <row r="197" spans="1:13" outlineLevel="1" x14ac:dyDescent="0.25">
      <c r="A197" s="7"/>
      <c r="B197" s="10"/>
      <c r="C197" s="22"/>
      <c r="D197" s="11" t="s">
        <v>1440</v>
      </c>
      <c r="E197" s="10"/>
      <c r="F197" s="5" t="str">
        <f t="shared" si="12"/>
        <v/>
      </c>
      <c r="G197" s="5" t="str">
        <f t="shared" si="13"/>
        <v/>
      </c>
      <c r="H197" s="5" t="str">
        <f t="shared" ref="H197:H260" si="14">IF(ISBLANK(J197),"",_xlfn.NUMBERVALUE(LEFT(J197,LEN(J197)-2)))</f>
        <v/>
      </c>
      <c r="I197" s="5" t="str">
        <f t="shared" ref="I197:I260" si="15">IF(ISBLANK(K197),"",_xlfn.NUMBERVALUE(LEFT(K197,LEN(K197)-2)))</f>
        <v/>
      </c>
      <c r="J197" s="10"/>
      <c r="K197" s="10"/>
      <c r="L197" s="11"/>
      <c r="M197" s="12"/>
    </row>
    <row r="198" spans="1:13" ht="25.5" outlineLevel="1" x14ac:dyDescent="0.25">
      <c r="A198" s="7"/>
      <c r="B198" s="3" t="s">
        <v>1441</v>
      </c>
      <c r="C198" s="21"/>
      <c r="D198" s="8" t="s">
        <v>1442</v>
      </c>
      <c r="E198" s="3" t="s">
        <v>90</v>
      </c>
      <c r="F198" s="5">
        <f t="shared" si="12"/>
        <v>4</v>
      </c>
      <c r="G198" s="5">
        <f t="shared" si="13"/>
        <v>4</v>
      </c>
      <c r="H198" s="5">
        <f t="shared" si="14"/>
        <v>6</v>
      </c>
      <c r="I198" s="5">
        <f t="shared" si="15"/>
        <v>6</v>
      </c>
      <c r="J198" s="3" t="s">
        <v>108</v>
      </c>
      <c r="K198" s="3" t="s">
        <v>108</v>
      </c>
      <c r="L198" s="8" t="s">
        <v>1443</v>
      </c>
      <c r="M198" s="9"/>
    </row>
    <row r="199" spans="1:13" outlineLevel="1" x14ac:dyDescent="0.25">
      <c r="A199" s="7"/>
      <c r="B199" s="3"/>
      <c r="C199" s="21"/>
      <c r="D199" s="8"/>
      <c r="E199" s="3"/>
      <c r="F199" s="5" t="str">
        <f t="shared" si="12"/>
        <v/>
      </c>
      <c r="G199" s="5" t="str">
        <f t="shared" si="13"/>
        <v/>
      </c>
      <c r="H199" s="5" t="str">
        <f t="shared" si="14"/>
        <v/>
      </c>
      <c r="I199" s="5" t="str">
        <f t="shared" si="15"/>
        <v/>
      </c>
      <c r="J199" s="3"/>
      <c r="K199" s="3"/>
      <c r="L199" s="8" t="s">
        <v>1444</v>
      </c>
      <c r="M199" s="9"/>
    </row>
    <row r="200" spans="1:13" ht="25.5" x14ac:dyDescent="0.25">
      <c r="A200" s="19" t="s">
        <v>98</v>
      </c>
      <c r="B200" s="56" t="s">
        <v>1445</v>
      </c>
      <c r="C200" s="15">
        <v>10</v>
      </c>
      <c r="D200" s="59"/>
      <c r="E200" s="63" t="s">
        <v>1446</v>
      </c>
      <c r="F200" s="5">
        <f t="shared" si="12"/>
        <v>2</v>
      </c>
      <c r="G200" s="5">
        <f t="shared" si="13"/>
        <v>6</v>
      </c>
      <c r="H200" s="5">
        <f t="shared" si="14"/>
        <v>4</v>
      </c>
      <c r="I200" s="5">
        <f t="shared" si="15"/>
        <v>8</v>
      </c>
      <c r="J200" s="5" t="s">
        <v>104</v>
      </c>
      <c r="K200" s="5" t="s">
        <v>158</v>
      </c>
      <c r="L200" s="46"/>
      <c r="M200" s="47"/>
    </row>
    <row r="201" spans="1:13" outlineLevel="1" x14ac:dyDescent="0.25">
      <c r="A201" s="41"/>
      <c r="B201" s="42"/>
      <c r="C201" s="16"/>
      <c r="D201" s="64" t="s">
        <v>1447</v>
      </c>
      <c r="E201" s="125"/>
      <c r="F201" s="5" t="str">
        <f t="shared" si="12"/>
        <v/>
      </c>
      <c r="G201" s="5" t="str">
        <f t="shared" si="13"/>
        <v/>
      </c>
      <c r="H201" s="5" t="str">
        <f t="shared" si="14"/>
        <v/>
      </c>
      <c r="I201" s="5" t="str">
        <f t="shared" si="15"/>
        <v/>
      </c>
      <c r="J201" s="7"/>
      <c r="K201" s="7"/>
      <c r="L201" s="48"/>
      <c r="M201" s="49"/>
    </row>
    <row r="202" spans="1:13" outlineLevel="1" x14ac:dyDescent="0.25">
      <c r="A202" s="7"/>
      <c r="B202" s="41"/>
      <c r="C202" s="16"/>
      <c r="D202" s="44" t="s">
        <v>1448</v>
      </c>
      <c r="E202" s="7"/>
      <c r="F202" s="5" t="str">
        <f t="shared" si="12"/>
        <v/>
      </c>
      <c r="G202" s="5" t="str">
        <f t="shared" si="13"/>
        <v/>
      </c>
      <c r="H202" s="5" t="str">
        <f t="shared" si="14"/>
        <v/>
      </c>
      <c r="I202" s="5" t="str">
        <f t="shared" si="15"/>
        <v/>
      </c>
      <c r="J202" s="7"/>
      <c r="K202" s="7"/>
      <c r="L202" s="48"/>
      <c r="M202" s="49"/>
    </row>
    <row r="203" spans="1:13" ht="38.25" outlineLevel="1" x14ac:dyDescent="0.25">
      <c r="A203" s="7"/>
      <c r="B203" s="41"/>
      <c r="C203" s="16"/>
      <c r="D203" s="44" t="s">
        <v>1449</v>
      </c>
      <c r="E203" s="7"/>
      <c r="F203" s="5" t="str">
        <f t="shared" si="12"/>
        <v/>
      </c>
      <c r="G203" s="5" t="str">
        <f t="shared" si="13"/>
        <v/>
      </c>
      <c r="H203" s="5" t="str">
        <f t="shared" si="14"/>
        <v/>
      </c>
      <c r="I203" s="5" t="str">
        <f t="shared" si="15"/>
        <v/>
      </c>
      <c r="J203" s="7"/>
      <c r="K203" s="7"/>
      <c r="L203" s="48"/>
      <c r="M203" s="49"/>
    </row>
    <row r="204" spans="1:13" ht="25.5" outlineLevel="1" x14ac:dyDescent="0.25">
      <c r="A204" s="7"/>
      <c r="B204" s="41"/>
      <c r="C204" s="16"/>
      <c r="D204" s="44" t="s">
        <v>1450</v>
      </c>
      <c r="E204" s="7"/>
      <c r="F204" s="5" t="str">
        <f t="shared" si="12"/>
        <v/>
      </c>
      <c r="G204" s="5" t="str">
        <f t="shared" si="13"/>
        <v/>
      </c>
      <c r="H204" s="5" t="str">
        <f t="shared" si="14"/>
        <v/>
      </c>
      <c r="I204" s="5" t="str">
        <f t="shared" si="15"/>
        <v/>
      </c>
      <c r="J204" s="7"/>
      <c r="K204" s="7"/>
      <c r="L204" s="48"/>
      <c r="M204" s="49"/>
    </row>
    <row r="205" spans="1:13" ht="25.5" outlineLevel="1" x14ac:dyDescent="0.25">
      <c r="A205" s="7"/>
      <c r="B205" s="41"/>
      <c r="C205" s="16"/>
      <c r="D205" s="44" t="s">
        <v>1451</v>
      </c>
      <c r="E205" s="7"/>
      <c r="F205" s="5" t="str">
        <f t="shared" si="12"/>
        <v/>
      </c>
      <c r="G205" s="5" t="str">
        <f t="shared" si="13"/>
        <v/>
      </c>
      <c r="H205" s="5" t="str">
        <f t="shared" si="14"/>
        <v/>
      </c>
      <c r="I205" s="5" t="str">
        <f t="shared" si="15"/>
        <v/>
      </c>
      <c r="J205" s="7"/>
      <c r="K205" s="7"/>
      <c r="L205" s="48"/>
      <c r="M205" s="49"/>
    </row>
    <row r="206" spans="1:13" ht="25.5" outlineLevel="1" x14ac:dyDescent="0.25">
      <c r="A206" s="7"/>
      <c r="B206" s="41"/>
      <c r="C206" s="16"/>
      <c r="D206" s="44" t="s">
        <v>1452</v>
      </c>
      <c r="E206" s="7"/>
      <c r="F206" s="5" t="str">
        <f t="shared" si="12"/>
        <v/>
      </c>
      <c r="G206" s="5" t="str">
        <f t="shared" si="13"/>
        <v/>
      </c>
      <c r="H206" s="5" t="str">
        <f t="shared" si="14"/>
        <v/>
      </c>
      <c r="I206" s="5" t="str">
        <f t="shared" si="15"/>
        <v/>
      </c>
      <c r="J206" s="7"/>
      <c r="K206" s="7"/>
      <c r="L206" s="48"/>
      <c r="M206" s="49"/>
    </row>
    <row r="207" spans="1:13" outlineLevel="1" x14ac:dyDescent="0.25">
      <c r="A207" s="7"/>
      <c r="B207" s="61"/>
      <c r="C207" s="17"/>
      <c r="D207" s="45" t="s">
        <v>1453</v>
      </c>
      <c r="E207" s="13"/>
      <c r="F207" s="5" t="str">
        <f t="shared" si="12"/>
        <v/>
      </c>
      <c r="G207" s="5" t="str">
        <f t="shared" si="13"/>
        <v/>
      </c>
      <c r="H207" s="5" t="str">
        <f t="shared" si="14"/>
        <v/>
      </c>
      <c r="I207" s="5" t="str">
        <f t="shared" si="15"/>
        <v/>
      </c>
      <c r="J207" s="13"/>
      <c r="K207" s="13"/>
      <c r="L207" s="50"/>
      <c r="M207" s="51"/>
    </row>
    <row r="208" spans="1:13" ht="25.5" outlineLevel="1" x14ac:dyDescent="0.25">
      <c r="A208" s="7"/>
      <c r="B208" s="3" t="s">
        <v>1454</v>
      </c>
      <c r="C208" s="21"/>
      <c r="D208" s="8" t="s">
        <v>1455</v>
      </c>
      <c r="E208" s="3" t="s">
        <v>1456</v>
      </c>
      <c r="F208" s="5">
        <f t="shared" si="12"/>
        <v>4</v>
      </c>
      <c r="G208" s="5">
        <f t="shared" si="13"/>
        <v>4</v>
      </c>
      <c r="H208" s="5">
        <f t="shared" si="14"/>
        <v>6</v>
      </c>
      <c r="I208" s="5">
        <f t="shared" si="15"/>
        <v>6</v>
      </c>
      <c r="J208" s="3" t="s">
        <v>108</v>
      </c>
      <c r="K208" s="3" t="s">
        <v>108</v>
      </c>
      <c r="L208" s="2" t="s">
        <v>1457</v>
      </c>
      <c r="M208" s="9"/>
    </row>
    <row r="209" spans="1:13" ht="25.5" outlineLevel="1" x14ac:dyDescent="0.25">
      <c r="A209" s="7"/>
      <c r="B209" s="3"/>
      <c r="C209" s="21"/>
      <c r="D209" s="8" t="s">
        <v>1458</v>
      </c>
      <c r="E209" s="3"/>
      <c r="F209" s="5" t="str">
        <f t="shared" si="12"/>
        <v/>
      </c>
      <c r="G209" s="5" t="str">
        <f t="shared" si="13"/>
        <v/>
      </c>
      <c r="H209" s="5" t="str">
        <f t="shared" si="14"/>
        <v/>
      </c>
      <c r="I209" s="5" t="str">
        <f t="shared" si="15"/>
        <v/>
      </c>
      <c r="J209" s="3"/>
      <c r="K209" s="3"/>
      <c r="L209" s="8" t="s">
        <v>1459</v>
      </c>
      <c r="M209" s="9"/>
    </row>
    <row r="210" spans="1:13" outlineLevel="1" x14ac:dyDescent="0.25">
      <c r="A210" s="7"/>
      <c r="B210" s="10"/>
      <c r="C210" s="22"/>
      <c r="D210" s="11"/>
      <c r="E210" s="10"/>
      <c r="F210" s="5" t="str">
        <f t="shared" si="12"/>
        <v/>
      </c>
      <c r="G210" s="5" t="str">
        <f t="shared" si="13"/>
        <v/>
      </c>
      <c r="H210" s="5" t="str">
        <f t="shared" si="14"/>
        <v/>
      </c>
      <c r="I210" s="5" t="str">
        <f t="shared" si="15"/>
        <v/>
      </c>
      <c r="J210" s="10"/>
      <c r="K210" s="10"/>
      <c r="L210" s="11" t="s">
        <v>1460</v>
      </c>
      <c r="M210" s="12"/>
    </row>
    <row r="211" spans="1:13" ht="38.25" outlineLevel="1" x14ac:dyDescent="0.25">
      <c r="A211" s="7"/>
      <c r="B211" s="3" t="s">
        <v>1461</v>
      </c>
      <c r="C211" s="21"/>
      <c r="D211" s="8" t="s">
        <v>1462</v>
      </c>
      <c r="E211" s="3" t="s">
        <v>1463</v>
      </c>
      <c r="F211" s="5">
        <f t="shared" si="12"/>
        <v>4</v>
      </c>
      <c r="G211" s="5">
        <f t="shared" si="13"/>
        <v>4</v>
      </c>
      <c r="H211" s="5">
        <f t="shared" si="14"/>
        <v>6</v>
      </c>
      <c r="I211" s="5">
        <f t="shared" si="15"/>
        <v>6</v>
      </c>
      <c r="J211" s="3" t="s">
        <v>108</v>
      </c>
      <c r="K211" s="3" t="s">
        <v>108</v>
      </c>
      <c r="L211" s="8" t="s">
        <v>1464</v>
      </c>
      <c r="M211" s="9"/>
    </row>
    <row r="212" spans="1:13" outlineLevel="1" x14ac:dyDescent="0.25">
      <c r="A212" s="7"/>
      <c r="B212" s="3"/>
      <c r="C212" s="21"/>
      <c r="D212" s="8"/>
      <c r="E212" s="3"/>
      <c r="F212" s="5" t="str">
        <f t="shared" si="12"/>
        <v/>
      </c>
      <c r="G212" s="5" t="str">
        <f t="shared" si="13"/>
        <v/>
      </c>
      <c r="H212" s="5" t="str">
        <f t="shared" si="14"/>
        <v/>
      </c>
      <c r="I212" s="5" t="str">
        <f t="shared" si="15"/>
        <v/>
      </c>
      <c r="J212" s="3"/>
      <c r="K212" s="3"/>
      <c r="L212" s="8" t="s">
        <v>1465</v>
      </c>
      <c r="M212" s="9"/>
    </row>
    <row r="213" spans="1:13" outlineLevel="1" x14ac:dyDescent="0.25">
      <c r="A213" s="7"/>
      <c r="B213" s="3"/>
      <c r="C213" s="21"/>
      <c r="D213" s="8"/>
      <c r="E213" s="3"/>
      <c r="F213" s="5" t="str">
        <f t="shared" si="12"/>
        <v/>
      </c>
      <c r="G213" s="5" t="str">
        <f t="shared" si="13"/>
        <v/>
      </c>
      <c r="H213" s="5" t="str">
        <f t="shared" si="14"/>
        <v/>
      </c>
      <c r="I213" s="5" t="str">
        <f t="shared" si="15"/>
        <v/>
      </c>
      <c r="J213" s="3"/>
      <c r="K213" s="3"/>
      <c r="L213" s="8" t="s">
        <v>1466</v>
      </c>
      <c r="M213" s="9"/>
    </row>
    <row r="214" spans="1:13" ht="25.5" outlineLevel="1" x14ac:dyDescent="0.25">
      <c r="A214" s="7"/>
      <c r="B214" s="4" t="s">
        <v>1467</v>
      </c>
      <c r="C214" s="20"/>
      <c r="D214" s="2" t="s">
        <v>1468</v>
      </c>
      <c r="E214" s="4" t="s">
        <v>1469</v>
      </c>
      <c r="F214" s="5">
        <f t="shared" si="12"/>
        <v>4</v>
      </c>
      <c r="G214" s="5">
        <f t="shared" si="13"/>
        <v>4</v>
      </c>
      <c r="H214" s="5">
        <f t="shared" si="14"/>
        <v>6</v>
      </c>
      <c r="I214" s="5">
        <f t="shared" si="15"/>
        <v>6</v>
      </c>
      <c r="J214" s="4" t="s">
        <v>108</v>
      </c>
      <c r="K214" s="4" t="s">
        <v>108</v>
      </c>
      <c r="L214" s="2" t="s">
        <v>1470</v>
      </c>
      <c r="M214" s="6"/>
    </row>
    <row r="215" spans="1:13" outlineLevel="1" x14ac:dyDescent="0.25">
      <c r="A215" s="7"/>
      <c r="B215" s="3"/>
      <c r="C215" s="21"/>
      <c r="D215" s="8" t="s">
        <v>1143</v>
      </c>
      <c r="E215" s="3"/>
      <c r="F215" s="5" t="str">
        <f t="shared" si="12"/>
        <v/>
      </c>
      <c r="G215" s="5" t="str">
        <f t="shared" si="13"/>
        <v/>
      </c>
      <c r="H215" s="5" t="str">
        <f t="shared" si="14"/>
        <v/>
      </c>
      <c r="I215" s="5" t="str">
        <f t="shared" si="15"/>
        <v/>
      </c>
      <c r="J215" s="3"/>
      <c r="K215" s="3"/>
      <c r="L215" s="8" t="s">
        <v>1471</v>
      </c>
      <c r="M215" s="9"/>
    </row>
    <row r="216" spans="1:13" outlineLevel="1" x14ac:dyDescent="0.25">
      <c r="A216" s="7"/>
      <c r="B216" s="10"/>
      <c r="C216" s="22"/>
      <c r="D216" s="11" t="s">
        <v>1472</v>
      </c>
      <c r="E216" s="10"/>
      <c r="F216" s="5" t="str">
        <f t="shared" si="12"/>
        <v/>
      </c>
      <c r="G216" s="5" t="str">
        <f t="shared" si="13"/>
        <v/>
      </c>
      <c r="H216" s="5" t="str">
        <f t="shared" si="14"/>
        <v/>
      </c>
      <c r="I216" s="5" t="str">
        <f t="shared" si="15"/>
        <v/>
      </c>
      <c r="J216" s="10"/>
      <c r="K216" s="10"/>
      <c r="L216" s="11"/>
      <c r="M216" s="12"/>
    </row>
    <row r="217" spans="1:13" ht="25.5" outlineLevel="1" x14ac:dyDescent="0.25">
      <c r="A217" s="7"/>
      <c r="B217" s="4" t="s">
        <v>1473</v>
      </c>
      <c r="C217" s="20"/>
      <c r="D217" s="2" t="s">
        <v>1474</v>
      </c>
      <c r="E217" s="4" t="s">
        <v>160</v>
      </c>
      <c r="F217" s="5">
        <f t="shared" si="12"/>
        <v>4</v>
      </c>
      <c r="G217" s="5">
        <f t="shared" si="13"/>
        <v>5</v>
      </c>
      <c r="H217" s="5">
        <f t="shared" si="14"/>
        <v>6</v>
      </c>
      <c r="I217" s="5">
        <f t="shared" si="15"/>
        <v>7</v>
      </c>
      <c r="J217" s="4" t="s">
        <v>108</v>
      </c>
      <c r="K217" s="4" t="s">
        <v>107</v>
      </c>
      <c r="L217" s="2" t="s">
        <v>1093</v>
      </c>
      <c r="M217" s="6"/>
    </row>
    <row r="218" spans="1:13" outlineLevel="1" x14ac:dyDescent="0.25">
      <c r="A218" s="7"/>
      <c r="B218" s="3"/>
      <c r="C218" s="21"/>
      <c r="D218" s="8" t="s">
        <v>1475</v>
      </c>
      <c r="E218" s="3"/>
      <c r="F218" s="5" t="str">
        <f t="shared" si="12"/>
        <v/>
      </c>
      <c r="G218" s="5" t="str">
        <f t="shared" si="13"/>
        <v/>
      </c>
      <c r="H218" s="5" t="str">
        <f t="shared" si="14"/>
        <v/>
      </c>
      <c r="I218" s="5" t="str">
        <f t="shared" si="15"/>
        <v/>
      </c>
      <c r="J218" s="3"/>
      <c r="K218" s="3"/>
      <c r="L218" s="8" t="s">
        <v>1476</v>
      </c>
      <c r="M218" s="9"/>
    </row>
    <row r="219" spans="1:13" ht="25.5" outlineLevel="1" x14ac:dyDescent="0.25">
      <c r="A219" s="7"/>
      <c r="B219" s="10"/>
      <c r="C219" s="22"/>
      <c r="D219" s="11" t="s">
        <v>1477</v>
      </c>
      <c r="E219" s="10"/>
      <c r="F219" s="5" t="str">
        <f t="shared" si="12"/>
        <v/>
      </c>
      <c r="G219" s="5" t="str">
        <f t="shared" si="13"/>
        <v/>
      </c>
      <c r="H219" s="5" t="str">
        <f t="shared" si="14"/>
        <v/>
      </c>
      <c r="I219" s="5" t="str">
        <f t="shared" si="15"/>
        <v/>
      </c>
      <c r="J219" s="10"/>
      <c r="K219" s="10"/>
      <c r="L219" s="11"/>
      <c r="M219" s="12"/>
    </row>
    <row r="220" spans="1:13" outlineLevel="1" x14ac:dyDescent="0.25">
      <c r="A220" s="7"/>
      <c r="B220" s="4" t="s">
        <v>1478</v>
      </c>
      <c r="C220" s="21"/>
      <c r="D220" s="2" t="s">
        <v>1479</v>
      </c>
      <c r="E220" s="4" t="s">
        <v>160</v>
      </c>
      <c r="F220" s="5">
        <f t="shared" si="12"/>
        <v>2</v>
      </c>
      <c r="G220" s="5">
        <f t="shared" si="13"/>
        <v>5</v>
      </c>
      <c r="H220" s="5">
        <f t="shared" si="14"/>
        <v>4</v>
      </c>
      <c r="I220" s="5">
        <f t="shared" si="15"/>
        <v>7</v>
      </c>
      <c r="J220" s="4" t="s">
        <v>104</v>
      </c>
      <c r="K220" s="4" t="s">
        <v>107</v>
      </c>
      <c r="L220" s="2" t="s">
        <v>1480</v>
      </c>
      <c r="M220" s="6"/>
    </row>
    <row r="221" spans="1:13" outlineLevel="1" x14ac:dyDescent="0.25">
      <c r="A221" s="7"/>
      <c r="B221" s="10"/>
      <c r="C221" s="22"/>
      <c r="D221" s="11" t="s">
        <v>1481</v>
      </c>
      <c r="E221" s="10"/>
      <c r="F221" s="5" t="str">
        <f t="shared" si="12"/>
        <v/>
      </c>
      <c r="G221" s="5" t="str">
        <f t="shared" si="13"/>
        <v/>
      </c>
      <c r="H221" s="5" t="str">
        <f t="shared" si="14"/>
        <v/>
      </c>
      <c r="I221" s="5" t="str">
        <f t="shared" si="15"/>
        <v/>
      </c>
      <c r="J221" s="10"/>
      <c r="K221" s="10"/>
      <c r="L221" s="11" t="s">
        <v>1482</v>
      </c>
      <c r="M221" s="12"/>
    </row>
    <row r="222" spans="1:13" outlineLevel="1" x14ac:dyDescent="0.25">
      <c r="A222" s="7"/>
      <c r="B222" s="3" t="s">
        <v>1483</v>
      </c>
      <c r="C222" s="21"/>
      <c r="D222" s="8" t="s">
        <v>1484</v>
      </c>
      <c r="E222" s="3" t="s">
        <v>1469</v>
      </c>
      <c r="F222" s="5">
        <f t="shared" si="12"/>
        <v>4</v>
      </c>
      <c r="G222" s="5">
        <f t="shared" si="13"/>
        <v>6</v>
      </c>
      <c r="H222" s="5">
        <f t="shared" si="14"/>
        <v>6</v>
      </c>
      <c r="I222" s="5">
        <f t="shared" si="15"/>
        <v>8</v>
      </c>
      <c r="J222" s="3" t="s">
        <v>108</v>
      </c>
      <c r="K222" s="3" t="s">
        <v>158</v>
      </c>
      <c r="L222" s="8" t="s">
        <v>1485</v>
      </c>
      <c r="M222" s="9"/>
    </row>
    <row r="223" spans="1:13" outlineLevel="1" x14ac:dyDescent="0.25">
      <c r="A223" s="7"/>
      <c r="B223" s="3"/>
      <c r="C223" s="21"/>
      <c r="D223" s="8" t="s">
        <v>1486</v>
      </c>
      <c r="E223" s="3"/>
      <c r="F223" s="5" t="str">
        <f t="shared" si="12"/>
        <v/>
      </c>
      <c r="G223" s="5" t="str">
        <f t="shared" si="13"/>
        <v/>
      </c>
      <c r="H223" s="5" t="str">
        <f t="shared" si="14"/>
        <v/>
      </c>
      <c r="I223" s="5" t="str">
        <f t="shared" si="15"/>
        <v/>
      </c>
      <c r="J223" s="3"/>
      <c r="K223" s="3"/>
      <c r="L223" s="8" t="s">
        <v>1487</v>
      </c>
      <c r="M223" s="9"/>
    </row>
    <row r="224" spans="1:13" ht="25.5" outlineLevel="1" x14ac:dyDescent="0.25">
      <c r="A224" s="13"/>
      <c r="B224" s="10"/>
      <c r="C224" s="22"/>
      <c r="D224" s="8" t="s">
        <v>1488</v>
      </c>
      <c r="E224" s="10"/>
      <c r="F224" s="5" t="str">
        <f t="shared" si="12"/>
        <v/>
      </c>
      <c r="G224" s="5" t="str">
        <f t="shared" si="13"/>
        <v/>
      </c>
      <c r="H224" s="5" t="str">
        <f t="shared" si="14"/>
        <v/>
      </c>
      <c r="I224" s="5" t="str">
        <f t="shared" si="15"/>
        <v/>
      </c>
      <c r="J224" s="10"/>
      <c r="K224" s="10"/>
      <c r="L224" s="11"/>
      <c r="M224" s="12"/>
    </row>
    <row r="225" spans="1:13" ht="38.25" x14ac:dyDescent="0.25">
      <c r="A225" s="19" t="s">
        <v>98</v>
      </c>
      <c r="B225" s="19" t="s">
        <v>1489</v>
      </c>
      <c r="C225" s="15">
        <v>10</v>
      </c>
      <c r="D225" s="59"/>
      <c r="E225" s="5" t="s">
        <v>1490</v>
      </c>
      <c r="F225" s="5">
        <f t="shared" si="12"/>
        <v>1</v>
      </c>
      <c r="G225" s="5">
        <f t="shared" si="13"/>
        <v>6</v>
      </c>
      <c r="H225" s="5">
        <f t="shared" si="14"/>
        <v>2</v>
      </c>
      <c r="I225" s="5">
        <f t="shared" si="15"/>
        <v>8</v>
      </c>
      <c r="J225" s="5" t="s">
        <v>1113</v>
      </c>
      <c r="K225" s="5" t="s">
        <v>158</v>
      </c>
      <c r="L225" s="46"/>
      <c r="M225" s="47"/>
    </row>
    <row r="226" spans="1:13" outlineLevel="1" x14ac:dyDescent="0.25">
      <c r="A226" s="41"/>
      <c r="B226" s="41"/>
      <c r="C226" s="16"/>
      <c r="D226" s="44" t="s">
        <v>1491</v>
      </c>
      <c r="E226" s="7"/>
      <c r="F226" s="5" t="str">
        <f t="shared" si="12"/>
        <v/>
      </c>
      <c r="G226" s="5" t="str">
        <f t="shared" si="13"/>
        <v/>
      </c>
      <c r="H226" s="5" t="str">
        <f t="shared" si="14"/>
        <v/>
      </c>
      <c r="I226" s="5" t="str">
        <f t="shared" si="15"/>
        <v/>
      </c>
      <c r="J226" s="7"/>
      <c r="K226" s="7"/>
      <c r="L226" s="48"/>
      <c r="M226" s="49"/>
    </row>
    <row r="227" spans="1:13" outlineLevel="1" x14ac:dyDescent="0.25">
      <c r="A227" s="41"/>
      <c r="B227" s="61"/>
      <c r="C227" s="17"/>
      <c r="D227" s="45" t="s">
        <v>1492</v>
      </c>
      <c r="E227" s="13"/>
      <c r="F227" s="5" t="str">
        <f t="shared" si="12"/>
        <v/>
      </c>
      <c r="G227" s="5" t="str">
        <f t="shared" si="13"/>
        <v/>
      </c>
      <c r="H227" s="5" t="str">
        <f t="shared" si="14"/>
        <v/>
      </c>
      <c r="I227" s="5" t="str">
        <f t="shared" si="15"/>
        <v/>
      </c>
      <c r="J227" s="13"/>
      <c r="K227" s="13"/>
      <c r="L227" s="50"/>
      <c r="M227" s="51"/>
    </row>
    <row r="228" spans="1:13" outlineLevel="1" x14ac:dyDescent="0.25">
      <c r="A228" s="7"/>
      <c r="B228" s="4" t="s">
        <v>1493</v>
      </c>
      <c r="C228" s="20"/>
      <c r="D228" s="2" t="s">
        <v>1494</v>
      </c>
      <c r="E228" s="4" t="s">
        <v>7</v>
      </c>
      <c r="F228" s="5">
        <f t="shared" si="12"/>
        <v>2</v>
      </c>
      <c r="G228" s="5">
        <f t="shared" si="13"/>
        <v>4</v>
      </c>
      <c r="H228" s="5">
        <f t="shared" si="14"/>
        <v>4</v>
      </c>
      <c r="I228" s="5">
        <f t="shared" si="15"/>
        <v>6</v>
      </c>
      <c r="J228" s="4" t="s">
        <v>104</v>
      </c>
      <c r="K228" s="4" t="s">
        <v>108</v>
      </c>
      <c r="L228" s="2" t="s">
        <v>1495</v>
      </c>
      <c r="M228" s="6"/>
    </row>
    <row r="229" spans="1:13" ht="25.5" outlineLevel="1" x14ac:dyDescent="0.25">
      <c r="A229" s="7"/>
      <c r="B229" s="3"/>
      <c r="C229" s="21"/>
      <c r="D229" s="8" t="s">
        <v>1496</v>
      </c>
      <c r="E229" s="3"/>
      <c r="F229" s="5" t="str">
        <f t="shared" si="12"/>
        <v/>
      </c>
      <c r="G229" s="5" t="str">
        <f t="shared" si="13"/>
        <v/>
      </c>
      <c r="H229" s="5" t="str">
        <f t="shared" si="14"/>
        <v/>
      </c>
      <c r="I229" s="5" t="str">
        <f t="shared" si="15"/>
        <v/>
      </c>
      <c r="J229" s="3"/>
      <c r="K229" s="3"/>
      <c r="L229" s="8" t="s">
        <v>1497</v>
      </c>
      <c r="M229" s="9"/>
    </row>
    <row r="230" spans="1:13" outlineLevel="1" x14ac:dyDescent="0.25">
      <c r="A230" s="7"/>
      <c r="B230" s="4" t="s">
        <v>1498</v>
      </c>
      <c r="C230" s="20"/>
      <c r="D230" s="65" t="s">
        <v>1499</v>
      </c>
      <c r="E230" s="4" t="s">
        <v>1500</v>
      </c>
      <c r="F230" s="5">
        <f t="shared" si="12"/>
        <v>2</v>
      </c>
      <c r="G230" s="5">
        <f t="shared" si="13"/>
        <v>4</v>
      </c>
      <c r="H230" s="5">
        <f t="shared" si="14"/>
        <v>4</v>
      </c>
      <c r="I230" s="5">
        <f t="shared" si="15"/>
        <v>6</v>
      </c>
      <c r="J230" s="4" t="s">
        <v>104</v>
      </c>
      <c r="K230" s="4" t="s">
        <v>108</v>
      </c>
      <c r="L230" s="2" t="s">
        <v>1501</v>
      </c>
      <c r="M230" s="6"/>
    </row>
    <row r="231" spans="1:13" outlineLevel="1" x14ac:dyDescent="0.25">
      <c r="A231" s="7"/>
      <c r="B231" s="3"/>
      <c r="C231" s="21"/>
      <c r="D231" s="14" t="s">
        <v>1502</v>
      </c>
      <c r="E231" s="3"/>
      <c r="F231" s="5" t="str">
        <f t="shared" si="12"/>
        <v/>
      </c>
      <c r="G231" s="5" t="str">
        <f t="shared" si="13"/>
        <v/>
      </c>
      <c r="H231" s="5" t="str">
        <f t="shared" si="14"/>
        <v/>
      </c>
      <c r="I231" s="5" t="str">
        <f t="shared" si="15"/>
        <v/>
      </c>
      <c r="J231" s="3"/>
      <c r="K231" s="3"/>
      <c r="L231" s="8" t="s">
        <v>1503</v>
      </c>
      <c r="M231" s="9"/>
    </row>
    <row r="232" spans="1:13" outlineLevel="1" x14ac:dyDescent="0.25">
      <c r="A232" s="7"/>
      <c r="B232" s="10"/>
      <c r="C232" s="22"/>
      <c r="D232" s="11"/>
      <c r="E232" s="10"/>
      <c r="F232" s="5" t="str">
        <f t="shared" si="12"/>
        <v/>
      </c>
      <c r="G232" s="5" t="str">
        <f t="shared" si="13"/>
        <v/>
      </c>
      <c r="H232" s="5" t="str">
        <f t="shared" si="14"/>
        <v/>
      </c>
      <c r="I232" s="5" t="str">
        <f t="shared" si="15"/>
        <v/>
      </c>
      <c r="J232" s="10"/>
      <c r="K232" s="10"/>
      <c r="L232" s="11" t="s">
        <v>1504</v>
      </c>
      <c r="M232" s="12"/>
    </row>
    <row r="233" spans="1:13" outlineLevel="1" x14ac:dyDescent="0.25">
      <c r="A233" s="7"/>
      <c r="B233" s="3" t="s">
        <v>1505</v>
      </c>
      <c r="C233" s="21"/>
      <c r="D233" s="8" t="s">
        <v>1506</v>
      </c>
      <c r="E233" s="3" t="s">
        <v>1507</v>
      </c>
      <c r="F233" s="5">
        <f t="shared" si="12"/>
        <v>1</v>
      </c>
      <c r="G233" s="5">
        <f t="shared" si="13"/>
        <v>5</v>
      </c>
      <c r="H233" s="5">
        <f t="shared" si="14"/>
        <v>2</v>
      </c>
      <c r="I233" s="5">
        <f t="shared" si="15"/>
        <v>7</v>
      </c>
      <c r="J233" s="3" t="s">
        <v>1113</v>
      </c>
      <c r="K233" s="3" t="s">
        <v>107</v>
      </c>
      <c r="L233" s="8" t="s">
        <v>1508</v>
      </c>
      <c r="M233" s="9"/>
    </row>
    <row r="234" spans="1:13" outlineLevel="1" x14ac:dyDescent="0.25">
      <c r="A234" s="7"/>
      <c r="B234" s="3"/>
      <c r="C234" s="21"/>
      <c r="D234" s="8" t="s">
        <v>1509</v>
      </c>
      <c r="E234" s="3"/>
      <c r="F234" s="5" t="str">
        <f t="shared" si="12"/>
        <v/>
      </c>
      <c r="G234" s="5" t="str">
        <f t="shared" si="13"/>
        <v/>
      </c>
      <c r="H234" s="5" t="str">
        <f t="shared" si="14"/>
        <v/>
      </c>
      <c r="I234" s="5" t="str">
        <f t="shared" si="15"/>
        <v/>
      </c>
      <c r="J234" s="3"/>
      <c r="K234" s="3"/>
      <c r="L234" s="8" t="s">
        <v>1510</v>
      </c>
      <c r="M234" s="9"/>
    </row>
    <row r="235" spans="1:13" outlineLevel="1" x14ac:dyDescent="0.25">
      <c r="A235" s="7"/>
      <c r="B235" s="10"/>
      <c r="C235" s="22"/>
      <c r="D235" s="11"/>
      <c r="E235" s="10"/>
      <c r="F235" s="5" t="str">
        <f t="shared" si="12"/>
        <v/>
      </c>
      <c r="G235" s="5" t="str">
        <f t="shared" si="13"/>
        <v/>
      </c>
      <c r="H235" s="5" t="str">
        <f t="shared" si="14"/>
        <v/>
      </c>
      <c r="I235" s="5" t="str">
        <f t="shared" si="15"/>
        <v/>
      </c>
      <c r="J235" s="10"/>
      <c r="K235" s="10"/>
      <c r="L235" s="11" t="s">
        <v>1511</v>
      </c>
      <c r="M235" s="12"/>
    </row>
    <row r="236" spans="1:13" ht="25.5" outlineLevel="1" x14ac:dyDescent="0.25">
      <c r="A236" s="7"/>
      <c r="B236" s="3" t="s">
        <v>1512</v>
      </c>
      <c r="C236" s="21"/>
      <c r="D236" s="8" t="s">
        <v>1513</v>
      </c>
      <c r="E236" s="3" t="s">
        <v>1514</v>
      </c>
      <c r="F236" s="5">
        <f t="shared" si="12"/>
        <v>5</v>
      </c>
      <c r="G236" s="5">
        <f t="shared" si="13"/>
        <v>5</v>
      </c>
      <c r="H236" s="5">
        <f t="shared" si="14"/>
        <v>7</v>
      </c>
      <c r="I236" s="5">
        <f t="shared" si="15"/>
        <v>7</v>
      </c>
      <c r="J236" s="3" t="s">
        <v>107</v>
      </c>
      <c r="K236" s="3" t="s">
        <v>107</v>
      </c>
      <c r="L236" s="8" t="s">
        <v>1515</v>
      </c>
      <c r="M236" s="9"/>
    </row>
    <row r="237" spans="1:13" ht="25.5" outlineLevel="1" x14ac:dyDescent="0.25">
      <c r="A237" s="7"/>
      <c r="B237" s="3"/>
      <c r="C237" s="21"/>
      <c r="D237" s="8" t="s">
        <v>1511</v>
      </c>
      <c r="E237" s="3"/>
      <c r="F237" s="5" t="str">
        <f t="shared" si="12"/>
        <v/>
      </c>
      <c r="G237" s="5" t="str">
        <f t="shared" si="13"/>
        <v/>
      </c>
      <c r="H237" s="5" t="str">
        <f t="shared" si="14"/>
        <v/>
      </c>
      <c r="I237" s="5" t="str">
        <f t="shared" si="15"/>
        <v/>
      </c>
      <c r="J237" s="3"/>
      <c r="K237" s="3"/>
      <c r="L237" s="8" t="s">
        <v>1516</v>
      </c>
      <c r="M237" s="9"/>
    </row>
    <row r="238" spans="1:13" outlineLevel="1" x14ac:dyDescent="0.25">
      <c r="A238" s="7"/>
      <c r="B238" s="10"/>
      <c r="C238" s="22"/>
      <c r="D238" s="11" t="s">
        <v>1517</v>
      </c>
      <c r="E238" s="10"/>
      <c r="F238" s="5" t="str">
        <f t="shared" si="12"/>
        <v/>
      </c>
      <c r="G238" s="5" t="str">
        <f t="shared" si="13"/>
        <v/>
      </c>
      <c r="H238" s="5" t="str">
        <f t="shared" si="14"/>
        <v/>
      </c>
      <c r="I238" s="5" t="str">
        <f t="shared" si="15"/>
        <v/>
      </c>
      <c r="J238" s="10"/>
      <c r="K238" s="10"/>
      <c r="L238" s="11" t="s">
        <v>1518</v>
      </c>
      <c r="M238" s="12"/>
    </row>
    <row r="239" spans="1:13" outlineLevel="1" x14ac:dyDescent="0.25">
      <c r="A239" s="7"/>
      <c r="B239" s="3" t="s">
        <v>1519</v>
      </c>
      <c r="C239" s="21"/>
      <c r="D239" s="8" t="s">
        <v>1520</v>
      </c>
      <c r="E239" s="3" t="s">
        <v>1521</v>
      </c>
      <c r="F239" s="5">
        <f t="shared" si="12"/>
        <v>1</v>
      </c>
      <c r="G239" s="5">
        <f t="shared" si="13"/>
        <v>5</v>
      </c>
      <c r="H239" s="5">
        <f t="shared" si="14"/>
        <v>3</v>
      </c>
      <c r="I239" s="5">
        <f t="shared" si="15"/>
        <v>7</v>
      </c>
      <c r="J239" s="3" t="s">
        <v>1135</v>
      </c>
      <c r="K239" s="3" t="s">
        <v>107</v>
      </c>
      <c r="L239" s="8" t="s">
        <v>1522</v>
      </c>
      <c r="M239" s="9"/>
    </row>
    <row r="240" spans="1:13" ht="25.5" outlineLevel="1" x14ac:dyDescent="0.25">
      <c r="A240" s="7"/>
      <c r="B240" s="3"/>
      <c r="C240" s="21"/>
      <c r="D240" s="8" t="s">
        <v>1523</v>
      </c>
      <c r="E240" s="3"/>
      <c r="F240" s="5" t="str">
        <f t="shared" si="12"/>
        <v/>
      </c>
      <c r="G240" s="5" t="str">
        <f t="shared" si="13"/>
        <v/>
      </c>
      <c r="H240" s="5" t="str">
        <f t="shared" si="14"/>
        <v/>
      </c>
      <c r="I240" s="5" t="str">
        <f t="shared" si="15"/>
        <v/>
      </c>
      <c r="J240" s="3"/>
      <c r="K240" s="3"/>
      <c r="L240" s="8"/>
      <c r="M240" s="9"/>
    </row>
    <row r="241" spans="1:13" ht="25.5" outlineLevel="1" x14ac:dyDescent="0.25">
      <c r="A241" s="7"/>
      <c r="B241" s="4" t="s">
        <v>1524</v>
      </c>
      <c r="C241" s="20"/>
      <c r="D241" s="2" t="s">
        <v>1525</v>
      </c>
      <c r="E241" s="4" t="s">
        <v>1526</v>
      </c>
      <c r="F241" s="5">
        <f t="shared" si="12"/>
        <v>4</v>
      </c>
      <c r="G241" s="5">
        <f t="shared" si="13"/>
        <v>6</v>
      </c>
      <c r="H241" s="5">
        <f t="shared" si="14"/>
        <v>6</v>
      </c>
      <c r="I241" s="5">
        <f t="shared" si="15"/>
        <v>8</v>
      </c>
      <c r="J241" s="4" t="s">
        <v>108</v>
      </c>
      <c r="K241" s="4" t="s">
        <v>158</v>
      </c>
      <c r="L241" s="2" t="s">
        <v>1094</v>
      </c>
      <c r="M241" s="6"/>
    </row>
    <row r="242" spans="1:13" outlineLevel="1" x14ac:dyDescent="0.25">
      <c r="A242" s="7"/>
      <c r="B242" s="3"/>
      <c r="C242" s="21"/>
      <c r="D242" s="8"/>
      <c r="E242" s="3"/>
      <c r="F242" s="5" t="str">
        <f t="shared" si="12"/>
        <v/>
      </c>
      <c r="G242" s="5" t="str">
        <f t="shared" si="13"/>
        <v/>
      </c>
      <c r="H242" s="5" t="str">
        <f t="shared" si="14"/>
        <v/>
      </c>
      <c r="I242" s="5" t="str">
        <f t="shared" si="15"/>
        <v/>
      </c>
      <c r="J242" s="3"/>
      <c r="K242" s="3"/>
      <c r="L242" s="8" t="s">
        <v>1527</v>
      </c>
      <c r="M242" s="9"/>
    </row>
    <row r="243" spans="1:13" outlineLevel="1" x14ac:dyDescent="0.25">
      <c r="A243" s="7"/>
      <c r="B243" s="10"/>
      <c r="C243" s="22"/>
      <c r="D243" s="11"/>
      <c r="E243" s="10"/>
      <c r="F243" s="5" t="str">
        <f t="shared" si="12"/>
        <v/>
      </c>
      <c r="G243" s="5" t="str">
        <f t="shared" si="13"/>
        <v/>
      </c>
      <c r="H243" s="5" t="str">
        <f t="shared" si="14"/>
        <v/>
      </c>
      <c r="I243" s="5" t="str">
        <f t="shared" si="15"/>
        <v/>
      </c>
      <c r="J243" s="10"/>
      <c r="K243" s="10"/>
      <c r="L243" s="23" t="s">
        <v>1528</v>
      </c>
      <c r="M243" s="12"/>
    </row>
    <row r="244" spans="1:13" outlineLevel="1" x14ac:dyDescent="0.25">
      <c r="A244" s="7"/>
      <c r="B244" s="3" t="s">
        <v>1529</v>
      </c>
      <c r="C244" s="21"/>
      <c r="D244" s="8" t="s">
        <v>1530</v>
      </c>
      <c r="E244" s="3" t="s">
        <v>1531</v>
      </c>
      <c r="F244" s="5" t="str">
        <f t="shared" si="12"/>
        <v/>
      </c>
      <c r="G244" s="5" t="str">
        <f t="shared" si="13"/>
        <v/>
      </c>
      <c r="H244" s="5" t="str">
        <f t="shared" si="14"/>
        <v/>
      </c>
      <c r="I244" s="5" t="str">
        <f t="shared" si="15"/>
        <v/>
      </c>
      <c r="J244" s="3"/>
      <c r="K244" s="3"/>
      <c r="L244" s="8" t="s">
        <v>1532</v>
      </c>
      <c r="M244" s="9"/>
    </row>
    <row r="245" spans="1:13" ht="25.5" outlineLevel="1" x14ac:dyDescent="0.25">
      <c r="A245" s="7"/>
      <c r="B245" s="3"/>
      <c r="C245" s="21"/>
      <c r="D245" s="8" t="s">
        <v>1533</v>
      </c>
      <c r="E245" s="3"/>
      <c r="F245" s="5" t="str">
        <f t="shared" si="12"/>
        <v/>
      </c>
      <c r="G245" s="5" t="str">
        <f t="shared" si="13"/>
        <v/>
      </c>
      <c r="H245" s="5" t="str">
        <f t="shared" si="14"/>
        <v/>
      </c>
      <c r="I245" s="5" t="str">
        <f t="shared" si="15"/>
        <v/>
      </c>
      <c r="J245" s="3"/>
      <c r="K245" s="3"/>
      <c r="L245" s="8" t="s">
        <v>1534</v>
      </c>
      <c r="M245" s="9"/>
    </row>
    <row r="246" spans="1:13" outlineLevel="1" x14ac:dyDescent="0.25">
      <c r="A246" s="13"/>
      <c r="B246" s="10"/>
      <c r="C246" s="22"/>
      <c r="D246" s="8" t="s">
        <v>1535</v>
      </c>
      <c r="E246" s="10"/>
      <c r="F246" s="5" t="str">
        <f t="shared" si="12"/>
        <v/>
      </c>
      <c r="G246" s="5" t="str">
        <f t="shared" si="13"/>
        <v/>
      </c>
      <c r="H246" s="5" t="str">
        <f t="shared" si="14"/>
        <v/>
      </c>
      <c r="I246" s="5" t="str">
        <f t="shared" si="15"/>
        <v/>
      </c>
      <c r="J246" s="10"/>
      <c r="K246" s="10"/>
      <c r="L246" s="11"/>
      <c r="M246" s="12"/>
    </row>
    <row r="247" spans="1:13" x14ac:dyDescent="0.25">
      <c r="A247" s="19" t="s">
        <v>98</v>
      </c>
      <c r="B247" s="19" t="s">
        <v>1536</v>
      </c>
      <c r="C247" s="15">
        <v>10</v>
      </c>
      <c r="D247" s="59"/>
      <c r="E247" s="5" t="s">
        <v>1537</v>
      </c>
      <c r="F247" s="5">
        <f t="shared" si="12"/>
        <v>2</v>
      </c>
      <c r="G247" s="5">
        <f t="shared" si="13"/>
        <v>5</v>
      </c>
      <c r="H247" s="5">
        <f t="shared" si="14"/>
        <v>4</v>
      </c>
      <c r="I247" s="5">
        <f t="shared" si="15"/>
        <v>7</v>
      </c>
      <c r="J247" s="5" t="s">
        <v>104</v>
      </c>
      <c r="K247" s="5" t="s">
        <v>107</v>
      </c>
      <c r="L247" s="46"/>
      <c r="M247" s="47"/>
    </row>
    <row r="248" spans="1:13" outlineLevel="1" x14ac:dyDescent="0.25">
      <c r="A248" s="41"/>
      <c r="B248" s="41"/>
      <c r="C248" s="16"/>
      <c r="D248" s="44" t="s">
        <v>1538</v>
      </c>
      <c r="E248" s="7"/>
      <c r="F248" s="5" t="str">
        <f t="shared" si="12"/>
        <v/>
      </c>
      <c r="G248" s="5" t="str">
        <f t="shared" si="13"/>
        <v/>
      </c>
      <c r="H248" s="5" t="str">
        <f t="shared" si="14"/>
        <v/>
      </c>
      <c r="I248" s="5" t="str">
        <f t="shared" si="15"/>
        <v/>
      </c>
      <c r="J248" s="7"/>
      <c r="K248" s="7"/>
      <c r="L248" s="48"/>
      <c r="M248" s="49"/>
    </row>
    <row r="249" spans="1:13" outlineLevel="1" x14ac:dyDescent="0.25">
      <c r="A249" s="41"/>
      <c r="B249" s="41"/>
      <c r="C249" s="16"/>
      <c r="D249" s="44" t="s">
        <v>1539</v>
      </c>
      <c r="E249" s="7"/>
      <c r="F249" s="5" t="str">
        <f t="shared" si="12"/>
        <v/>
      </c>
      <c r="G249" s="5" t="str">
        <f t="shared" si="13"/>
        <v/>
      </c>
      <c r="H249" s="5" t="str">
        <f t="shared" si="14"/>
        <v/>
      </c>
      <c r="I249" s="5" t="str">
        <f t="shared" si="15"/>
        <v/>
      </c>
      <c r="J249" s="7"/>
      <c r="K249" s="7"/>
      <c r="L249" s="48"/>
      <c r="M249" s="49"/>
    </row>
    <row r="250" spans="1:13" outlineLevel="1" x14ac:dyDescent="0.25">
      <c r="A250" s="41"/>
      <c r="B250" s="41"/>
      <c r="C250" s="16"/>
      <c r="D250" s="44" t="s">
        <v>1540</v>
      </c>
      <c r="E250" s="7"/>
      <c r="F250" s="5" t="str">
        <f t="shared" si="12"/>
        <v/>
      </c>
      <c r="G250" s="5" t="str">
        <f t="shared" si="13"/>
        <v/>
      </c>
      <c r="H250" s="5" t="str">
        <f t="shared" si="14"/>
        <v/>
      </c>
      <c r="I250" s="5" t="str">
        <f t="shared" si="15"/>
        <v/>
      </c>
      <c r="J250" s="7"/>
      <c r="K250" s="7"/>
      <c r="L250" s="48"/>
      <c r="M250" s="49"/>
    </row>
    <row r="251" spans="1:13" outlineLevel="1" x14ac:dyDescent="0.25">
      <c r="A251" s="41"/>
      <c r="B251" s="41"/>
      <c r="C251" s="16"/>
      <c r="D251" s="44" t="s">
        <v>1541</v>
      </c>
      <c r="E251" s="7"/>
      <c r="F251" s="5" t="str">
        <f t="shared" si="12"/>
        <v/>
      </c>
      <c r="G251" s="5" t="str">
        <f t="shared" si="13"/>
        <v/>
      </c>
      <c r="H251" s="5" t="str">
        <f t="shared" si="14"/>
        <v/>
      </c>
      <c r="I251" s="5" t="str">
        <f t="shared" si="15"/>
        <v/>
      </c>
      <c r="J251" s="7"/>
      <c r="K251" s="7"/>
      <c r="L251" s="48"/>
      <c r="M251" s="49"/>
    </row>
    <row r="252" spans="1:13" ht="25.5" outlineLevel="1" x14ac:dyDescent="0.25">
      <c r="A252" s="41"/>
      <c r="B252" s="41"/>
      <c r="C252" s="16"/>
      <c r="D252" s="44" t="s">
        <v>1542</v>
      </c>
      <c r="E252" s="7"/>
      <c r="F252" s="5" t="str">
        <f t="shared" si="12"/>
        <v/>
      </c>
      <c r="G252" s="5" t="str">
        <f t="shared" si="13"/>
        <v/>
      </c>
      <c r="H252" s="5" t="str">
        <f t="shared" si="14"/>
        <v/>
      </c>
      <c r="I252" s="5" t="str">
        <f t="shared" si="15"/>
        <v/>
      </c>
      <c r="J252" s="7"/>
      <c r="K252" s="7"/>
      <c r="L252" s="48"/>
      <c r="M252" s="49"/>
    </row>
    <row r="253" spans="1:13" ht="25.5" outlineLevel="1" x14ac:dyDescent="0.25">
      <c r="A253" s="41"/>
      <c r="B253" s="41"/>
      <c r="C253" s="16"/>
      <c r="D253" s="44" t="s">
        <v>1543</v>
      </c>
      <c r="E253" s="7"/>
      <c r="F253" s="5" t="str">
        <f t="shared" si="12"/>
        <v/>
      </c>
      <c r="G253" s="5" t="str">
        <f t="shared" si="13"/>
        <v/>
      </c>
      <c r="H253" s="5" t="str">
        <f t="shared" si="14"/>
        <v/>
      </c>
      <c r="I253" s="5" t="str">
        <f t="shared" si="15"/>
        <v/>
      </c>
      <c r="J253" s="7"/>
      <c r="K253" s="7"/>
      <c r="L253" s="48"/>
      <c r="M253" s="49"/>
    </row>
    <row r="254" spans="1:13" ht="25.5" outlineLevel="1" x14ac:dyDescent="0.25">
      <c r="A254" s="41"/>
      <c r="B254" s="61"/>
      <c r="C254" s="17"/>
      <c r="D254" s="45" t="s">
        <v>1544</v>
      </c>
      <c r="E254" s="13"/>
      <c r="F254" s="5" t="str">
        <f t="shared" si="12"/>
        <v/>
      </c>
      <c r="G254" s="5" t="str">
        <f t="shared" si="13"/>
        <v/>
      </c>
      <c r="H254" s="5" t="str">
        <f t="shared" si="14"/>
        <v/>
      </c>
      <c r="I254" s="5" t="str">
        <f t="shared" si="15"/>
        <v/>
      </c>
      <c r="J254" s="13"/>
      <c r="K254" s="13"/>
      <c r="L254" s="50"/>
      <c r="M254" s="51"/>
    </row>
    <row r="255" spans="1:13" outlineLevel="1" x14ac:dyDescent="0.25">
      <c r="A255" s="7"/>
      <c r="B255" s="4" t="s">
        <v>1545</v>
      </c>
      <c r="C255" s="20"/>
      <c r="D255" s="2" t="s">
        <v>1546</v>
      </c>
      <c r="E255" s="4" t="s">
        <v>1547</v>
      </c>
      <c r="F255" s="5">
        <f t="shared" si="12"/>
        <v>5</v>
      </c>
      <c r="G255" s="5">
        <f t="shared" si="13"/>
        <v>5</v>
      </c>
      <c r="H255" s="5">
        <f t="shared" si="14"/>
        <v>7</v>
      </c>
      <c r="I255" s="5">
        <f t="shared" si="15"/>
        <v>7</v>
      </c>
      <c r="J255" s="4" t="s">
        <v>107</v>
      </c>
      <c r="K255" s="4" t="s">
        <v>107</v>
      </c>
      <c r="L255" s="2" t="s">
        <v>1548</v>
      </c>
      <c r="M255" s="6"/>
    </row>
    <row r="256" spans="1:13" outlineLevel="1" x14ac:dyDescent="0.25">
      <c r="A256" s="7"/>
      <c r="B256" s="3"/>
      <c r="C256" s="21"/>
      <c r="D256" s="8" t="s">
        <v>1549</v>
      </c>
      <c r="E256" s="3"/>
      <c r="F256" s="5" t="str">
        <f t="shared" si="12"/>
        <v/>
      </c>
      <c r="G256" s="5" t="str">
        <f t="shared" si="13"/>
        <v/>
      </c>
      <c r="H256" s="5" t="str">
        <f t="shared" si="14"/>
        <v/>
      </c>
      <c r="I256" s="5" t="str">
        <f t="shared" si="15"/>
        <v/>
      </c>
      <c r="J256" s="3"/>
      <c r="K256" s="3"/>
      <c r="L256" s="8" t="s">
        <v>1550</v>
      </c>
      <c r="M256" s="9"/>
    </row>
    <row r="257" spans="1:13" ht="25.5" outlineLevel="1" x14ac:dyDescent="0.25">
      <c r="A257" s="7"/>
      <c r="B257" s="10"/>
      <c r="C257" s="22"/>
      <c r="D257" s="11" t="s">
        <v>1551</v>
      </c>
      <c r="E257" s="10"/>
      <c r="F257" s="5" t="str">
        <f t="shared" si="12"/>
        <v/>
      </c>
      <c r="G257" s="5" t="str">
        <f t="shared" si="13"/>
        <v/>
      </c>
      <c r="H257" s="5" t="str">
        <f t="shared" si="14"/>
        <v/>
      </c>
      <c r="I257" s="5" t="str">
        <f t="shared" si="15"/>
        <v/>
      </c>
      <c r="J257" s="10"/>
      <c r="K257" s="10"/>
      <c r="L257" s="11"/>
      <c r="M257" s="12"/>
    </row>
    <row r="258" spans="1:13" outlineLevel="1" x14ac:dyDescent="0.25">
      <c r="A258" s="7"/>
      <c r="B258" s="4" t="s">
        <v>1552</v>
      </c>
      <c r="C258" s="21"/>
      <c r="D258" s="14" t="s">
        <v>1553</v>
      </c>
      <c r="E258" s="3" t="s">
        <v>31</v>
      </c>
      <c r="F258" s="5">
        <f t="shared" si="12"/>
        <v>2</v>
      </c>
      <c r="G258" s="5">
        <f t="shared" si="13"/>
        <v>5</v>
      </c>
      <c r="H258" s="5">
        <f t="shared" si="14"/>
        <v>4</v>
      </c>
      <c r="I258" s="5">
        <f t="shared" si="15"/>
        <v>7</v>
      </c>
      <c r="J258" s="3" t="s">
        <v>104</v>
      </c>
      <c r="K258" s="3" t="s">
        <v>107</v>
      </c>
      <c r="L258" s="2" t="s">
        <v>1554</v>
      </c>
      <c r="M258" s="6"/>
    </row>
    <row r="259" spans="1:13" outlineLevel="1" x14ac:dyDescent="0.25">
      <c r="A259" s="7"/>
      <c r="B259" s="3"/>
      <c r="C259" s="21"/>
      <c r="D259" s="14" t="s">
        <v>1541</v>
      </c>
      <c r="E259" s="3"/>
      <c r="F259" s="5" t="str">
        <f t="shared" si="12"/>
        <v/>
      </c>
      <c r="G259" s="5" t="str">
        <f t="shared" si="13"/>
        <v/>
      </c>
      <c r="H259" s="5" t="str">
        <f t="shared" si="14"/>
        <v/>
      </c>
      <c r="I259" s="5" t="str">
        <f t="shared" si="15"/>
        <v/>
      </c>
      <c r="J259" s="3"/>
      <c r="K259" s="3"/>
      <c r="L259" s="8" t="s">
        <v>1555</v>
      </c>
      <c r="M259" s="9"/>
    </row>
    <row r="260" spans="1:13" outlineLevel="1" x14ac:dyDescent="0.25">
      <c r="A260" s="7"/>
      <c r="B260" s="10"/>
      <c r="C260" s="22"/>
      <c r="D260" s="11"/>
      <c r="E260" s="10"/>
      <c r="F260" s="5" t="str">
        <f t="shared" ref="F260:F323" si="16">IF(H260="","",VLOOKUP(H260,Progress,2,FALSE))</f>
        <v/>
      </c>
      <c r="G260" s="5" t="str">
        <f t="shared" ref="G260:G323" si="17">IF(I260="","",VLOOKUP(I260,Progress,2,FALSE))</f>
        <v/>
      </c>
      <c r="H260" s="5" t="str">
        <f t="shared" si="14"/>
        <v/>
      </c>
      <c r="I260" s="5" t="str">
        <f t="shared" si="15"/>
        <v/>
      </c>
      <c r="J260" s="10"/>
      <c r="K260" s="10"/>
      <c r="L260" s="11" t="s">
        <v>1556</v>
      </c>
      <c r="M260" s="12"/>
    </row>
    <row r="261" spans="1:13" ht="25.5" outlineLevel="1" x14ac:dyDescent="0.25">
      <c r="A261" s="7"/>
      <c r="B261" s="3" t="s">
        <v>1557</v>
      </c>
      <c r="C261" s="21"/>
      <c r="D261" s="8" t="s">
        <v>1558</v>
      </c>
      <c r="E261" s="3" t="s">
        <v>31</v>
      </c>
      <c r="F261" s="5">
        <f t="shared" si="16"/>
        <v>4</v>
      </c>
      <c r="G261" s="5">
        <f t="shared" si="17"/>
        <v>5</v>
      </c>
      <c r="H261" s="5">
        <f t="shared" ref="H261:H324" si="18">IF(ISBLANK(J261),"",_xlfn.NUMBERVALUE(LEFT(J261,LEN(J261)-2)))</f>
        <v>6</v>
      </c>
      <c r="I261" s="5">
        <f t="shared" ref="I261:I324" si="19">IF(ISBLANK(K261),"",_xlfn.NUMBERVALUE(LEFT(K261,LEN(K261)-2)))</f>
        <v>7</v>
      </c>
      <c r="J261" s="3" t="s">
        <v>108</v>
      </c>
      <c r="K261" s="3" t="s">
        <v>107</v>
      </c>
      <c r="L261" s="8" t="s">
        <v>1559</v>
      </c>
      <c r="M261" s="9"/>
    </row>
    <row r="262" spans="1:13" outlineLevel="1" x14ac:dyDescent="0.25">
      <c r="A262" s="7"/>
      <c r="B262" s="3"/>
      <c r="C262" s="21"/>
      <c r="D262" s="8" t="s">
        <v>1560</v>
      </c>
      <c r="E262" s="3"/>
      <c r="F262" s="5" t="str">
        <f t="shared" si="16"/>
        <v/>
      </c>
      <c r="G262" s="5" t="str">
        <f t="shared" si="17"/>
        <v/>
      </c>
      <c r="H262" s="5" t="str">
        <f t="shared" si="18"/>
        <v/>
      </c>
      <c r="I262" s="5" t="str">
        <f t="shared" si="19"/>
        <v/>
      </c>
      <c r="J262" s="3"/>
      <c r="K262" s="3"/>
      <c r="L262" s="8" t="s">
        <v>1561</v>
      </c>
      <c r="M262" s="9"/>
    </row>
    <row r="263" spans="1:13" ht="25.5" outlineLevel="1" x14ac:dyDescent="0.25">
      <c r="A263" s="7"/>
      <c r="B263" s="4" t="s">
        <v>1562</v>
      </c>
      <c r="C263" s="20"/>
      <c r="D263" s="2" t="s">
        <v>1563</v>
      </c>
      <c r="E263" s="4" t="s">
        <v>31</v>
      </c>
      <c r="F263" s="5">
        <f t="shared" si="16"/>
        <v>3</v>
      </c>
      <c r="G263" s="5">
        <f t="shared" si="17"/>
        <v>4</v>
      </c>
      <c r="H263" s="5">
        <f t="shared" si="18"/>
        <v>5</v>
      </c>
      <c r="I263" s="5">
        <f t="shared" si="19"/>
        <v>6</v>
      </c>
      <c r="J263" s="4" t="s">
        <v>106</v>
      </c>
      <c r="K263" s="4" t="s">
        <v>108</v>
      </c>
      <c r="L263" s="2" t="s">
        <v>1564</v>
      </c>
      <c r="M263" s="6"/>
    </row>
    <row r="264" spans="1:13" outlineLevel="1" x14ac:dyDescent="0.25">
      <c r="A264" s="7"/>
      <c r="B264" s="3"/>
      <c r="C264" s="21"/>
      <c r="D264" s="8"/>
      <c r="E264" s="3"/>
      <c r="F264" s="5" t="str">
        <f t="shared" si="16"/>
        <v/>
      </c>
      <c r="G264" s="5" t="str">
        <f t="shared" si="17"/>
        <v/>
      </c>
      <c r="H264" s="5" t="str">
        <f t="shared" si="18"/>
        <v/>
      </c>
      <c r="I264" s="5" t="str">
        <f t="shared" si="19"/>
        <v/>
      </c>
      <c r="J264" s="3"/>
      <c r="K264" s="3"/>
      <c r="L264" s="8" t="s">
        <v>1565</v>
      </c>
      <c r="M264" s="9"/>
    </row>
    <row r="265" spans="1:13" outlineLevel="1" x14ac:dyDescent="0.25">
      <c r="A265" s="7"/>
      <c r="B265" s="4" t="s">
        <v>1566</v>
      </c>
      <c r="C265" s="20"/>
      <c r="D265" s="2" t="s">
        <v>1567</v>
      </c>
      <c r="E265" s="4" t="s">
        <v>1568</v>
      </c>
      <c r="F265" s="5">
        <f t="shared" si="16"/>
        <v>4</v>
      </c>
      <c r="G265" s="5">
        <f t="shared" si="17"/>
        <v>4</v>
      </c>
      <c r="H265" s="5">
        <f t="shared" si="18"/>
        <v>6</v>
      </c>
      <c r="I265" s="5">
        <f t="shared" si="19"/>
        <v>6</v>
      </c>
      <c r="J265" s="4" t="s">
        <v>108</v>
      </c>
      <c r="K265" s="4" t="s">
        <v>108</v>
      </c>
      <c r="L265" s="2" t="s">
        <v>1569</v>
      </c>
      <c r="M265" s="6"/>
    </row>
    <row r="266" spans="1:13" outlineLevel="1" x14ac:dyDescent="0.25">
      <c r="A266" s="7"/>
      <c r="B266" s="3"/>
      <c r="C266" s="21"/>
      <c r="D266" s="8" t="s">
        <v>161</v>
      </c>
      <c r="E266" s="3"/>
      <c r="F266" s="5" t="str">
        <f t="shared" si="16"/>
        <v/>
      </c>
      <c r="G266" s="5" t="str">
        <f t="shared" si="17"/>
        <v/>
      </c>
      <c r="H266" s="5" t="str">
        <f t="shared" si="18"/>
        <v/>
      </c>
      <c r="I266" s="5" t="str">
        <f t="shared" si="19"/>
        <v/>
      </c>
      <c r="J266" s="3"/>
      <c r="K266" s="3"/>
      <c r="L266" s="8" t="s">
        <v>1570</v>
      </c>
      <c r="M266" s="9"/>
    </row>
    <row r="267" spans="1:13" outlineLevel="1" x14ac:dyDescent="0.25">
      <c r="A267" s="7"/>
      <c r="B267" s="10"/>
      <c r="C267" s="22"/>
      <c r="D267" s="11"/>
      <c r="E267" s="10"/>
      <c r="F267" s="5" t="str">
        <f t="shared" si="16"/>
        <v/>
      </c>
      <c r="G267" s="5" t="str">
        <f t="shared" si="17"/>
        <v/>
      </c>
      <c r="H267" s="5" t="str">
        <f t="shared" si="18"/>
        <v/>
      </c>
      <c r="I267" s="5" t="str">
        <f t="shared" si="19"/>
        <v/>
      </c>
      <c r="J267" s="10"/>
      <c r="K267" s="10"/>
      <c r="L267" s="11" t="s">
        <v>1095</v>
      </c>
      <c r="M267" s="12"/>
    </row>
    <row r="268" spans="1:13" ht="25.5" outlineLevel="1" x14ac:dyDescent="0.25">
      <c r="A268" s="7"/>
      <c r="B268" s="3" t="s">
        <v>1571</v>
      </c>
      <c r="C268" s="21"/>
      <c r="D268" s="8" t="s">
        <v>1572</v>
      </c>
      <c r="E268" s="3" t="s">
        <v>1547</v>
      </c>
      <c r="F268" s="5">
        <f t="shared" si="16"/>
        <v>5</v>
      </c>
      <c r="G268" s="5">
        <f t="shared" si="17"/>
        <v>5</v>
      </c>
      <c r="H268" s="5">
        <f t="shared" si="18"/>
        <v>7</v>
      </c>
      <c r="I268" s="5">
        <f t="shared" si="19"/>
        <v>7</v>
      </c>
      <c r="J268" s="3" t="s">
        <v>107</v>
      </c>
      <c r="K268" s="3" t="s">
        <v>107</v>
      </c>
      <c r="L268" s="8" t="s">
        <v>1573</v>
      </c>
      <c r="M268" s="9"/>
    </row>
    <row r="269" spans="1:13" outlineLevel="1" x14ac:dyDescent="0.25">
      <c r="A269" s="7"/>
      <c r="B269" s="3"/>
      <c r="C269" s="21"/>
      <c r="D269" s="8" t="s">
        <v>1574</v>
      </c>
      <c r="E269" s="3"/>
      <c r="F269" s="5" t="str">
        <f t="shared" si="16"/>
        <v/>
      </c>
      <c r="G269" s="5" t="str">
        <f t="shared" si="17"/>
        <v/>
      </c>
      <c r="H269" s="5" t="str">
        <f t="shared" si="18"/>
        <v/>
      </c>
      <c r="I269" s="5" t="str">
        <f t="shared" si="19"/>
        <v/>
      </c>
      <c r="J269" s="3"/>
      <c r="K269" s="3"/>
      <c r="L269" s="8" t="s">
        <v>1575</v>
      </c>
      <c r="M269" s="9"/>
    </row>
    <row r="270" spans="1:13" x14ac:dyDescent="0.25">
      <c r="A270" s="24" t="s">
        <v>114</v>
      </c>
      <c r="B270" s="25"/>
      <c r="C270" s="26"/>
      <c r="D270" s="27"/>
      <c r="E270" s="25"/>
      <c r="F270" s="5" t="str">
        <f t="shared" si="16"/>
        <v/>
      </c>
      <c r="G270" s="5" t="str">
        <f t="shared" si="17"/>
        <v/>
      </c>
      <c r="H270" s="5" t="str">
        <f t="shared" si="18"/>
        <v/>
      </c>
      <c r="I270" s="5" t="str">
        <f t="shared" si="19"/>
        <v/>
      </c>
      <c r="J270" s="25"/>
      <c r="K270" s="25"/>
      <c r="L270" s="25"/>
      <c r="M270" s="28"/>
    </row>
    <row r="271" spans="1:13" ht="38.25" x14ac:dyDescent="0.25">
      <c r="A271" s="19" t="s">
        <v>99</v>
      </c>
      <c r="B271" s="19" t="s">
        <v>1576</v>
      </c>
      <c r="C271" s="15">
        <v>10</v>
      </c>
      <c r="D271" s="59"/>
      <c r="E271" s="5" t="s">
        <v>1577</v>
      </c>
      <c r="F271" s="5">
        <f t="shared" si="16"/>
        <v>2</v>
      </c>
      <c r="G271" s="5">
        <f t="shared" si="17"/>
        <v>6</v>
      </c>
      <c r="H271" s="5">
        <f t="shared" si="18"/>
        <v>4</v>
      </c>
      <c r="I271" s="5">
        <f t="shared" si="19"/>
        <v>8</v>
      </c>
      <c r="J271" s="5" t="s">
        <v>104</v>
      </c>
      <c r="K271" s="5" t="s">
        <v>158</v>
      </c>
      <c r="L271" s="46"/>
      <c r="M271" s="47"/>
    </row>
    <row r="272" spans="1:13" outlineLevel="1" x14ac:dyDescent="0.25">
      <c r="A272" s="41"/>
      <c r="B272" s="41"/>
      <c r="C272" s="16"/>
      <c r="D272" s="44" t="s">
        <v>162</v>
      </c>
      <c r="E272" s="7"/>
      <c r="F272" s="5" t="str">
        <f t="shared" si="16"/>
        <v/>
      </c>
      <c r="G272" s="5" t="str">
        <f t="shared" si="17"/>
        <v/>
      </c>
      <c r="H272" s="5" t="str">
        <f t="shared" si="18"/>
        <v/>
      </c>
      <c r="I272" s="5" t="str">
        <f t="shared" si="19"/>
        <v/>
      </c>
      <c r="J272" s="7"/>
      <c r="K272" s="7"/>
      <c r="L272" s="48"/>
      <c r="M272" s="49"/>
    </row>
    <row r="273" spans="1:13" ht="25.5" outlineLevel="1" x14ac:dyDescent="0.25">
      <c r="A273" s="41"/>
      <c r="B273" s="41"/>
      <c r="C273" s="16"/>
      <c r="D273" s="44" t="s">
        <v>163</v>
      </c>
      <c r="E273" s="7"/>
      <c r="F273" s="5" t="str">
        <f t="shared" si="16"/>
        <v/>
      </c>
      <c r="G273" s="5" t="str">
        <f t="shared" si="17"/>
        <v/>
      </c>
      <c r="H273" s="5" t="str">
        <f t="shared" si="18"/>
        <v/>
      </c>
      <c r="I273" s="5" t="str">
        <f t="shared" si="19"/>
        <v/>
      </c>
      <c r="J273" s="7"/>
      <c r="K273" s="7"/>
      <c r="L273" s="48"/>
      <c r="M273" s="49"/>
    </row>
    <row r="274" spans="1:13" outlineLevel="1" x14ac:dyDescent="0.25">
      <c r="A274" s="41"/>
      <c r="B274" s="41"/>
      <c r="C274" s="16"/>
      <c r="D274" s="44" t="s">
        <v>1578</v>
      </c>
      <c r="E274" s="7"/>
      <c r="F274" s="5" t="str">
        <f t="shared" si="16"/>
        <v/>
      </c>
      <c r="G274" s="5" t="str">
        <f t="shared" si="17"/>
        <v/>
      </c>
      <c r="H274" s="5" t="str">
        <f t="shared" si="18"/>
        <v/>
      </c>
      <c r="I274" s="5" t="str">
        <f t="shared" si="19"/>
        <v/>
      </c>
      <c r="J274" s="7"/>
      <c r="K274" s="7"/>
      <c r="L274" s="48"/>
      <c r="M274" s="49"/>
    </row>
    <row r="275" spans="1:13" outlineLevel="1" x14ac:dyDescent="0.25">
      <c r="A275" s="41"/>
      <c r="B275" s="41"/>
      <c r="C275" s="16"/>
      <c r="D275" s="44" t="s">
        <v>1579</v>
      </c>
      <c r="E275" s="7"/>
      <c r="F275" s="5" t="str">
        <f t="shared" si="16"/>
        <v/>
      </c>
      <c r="G275" s="5" t="str">
        <f t="shared" si="17"/>
        <v/>
      </c>
      <c r="H275" s="5" t="str">
        <f t="shared" si="18"/>
        <v/>
      </c>
      <c r="I275" s="5" t="str">
        <f t="shared" si="19"/>
        <v/>
      </c>
      <c r="J275" s="7"/>
      <c r="K275" s="7"/>
      <c r="L275" s="48"/>
      <c r="M275" s="49"/>
    </row>
    <row r="276" spans="1:13" outlineLevel="1" x14ac:dyDescent="0.25">
      <c r="A276" s="7"/>
      <c r="B276" s="4" t="s">
        <v>1580</v>
      </c>
      <c r="C276" s="20"/>
      <c r="D276" s="2" t="s">
        <v>1581</v>
      </c>
      <c r="E276" s="4" t="s">
        <v>1582</v>
      </c>
      <c r="F276" s="5">
        <f t="shared" si="16"/>
        <v>2</v>
      </c>
      <c r="G276" s="5">
        <f t="shared" si="17"/>
        <v>3</v>
      </c>
      <c r="H276" s="5">
        <f t="shared" si="18"/>
        <v>4</v>
      </c>
      <c r="I276" s="5">
        <f t="shared" si="19"/>
        <v>5</v>
      </c>
      <c r="J276" s="4" t="s">
        <v>104</v>
      </c>
      <c r="K276" s="4" t="s">
        <v>106</v>
      </c>
      <c r="L276" s="2" t="s">
        <v>1583</v>
      </c>
      <c r="M276" s="6"/>
    </row>
    <row r="277" spans="1:13" outlineLevel="1" x14ac:dyDescent="0.25">
      <c r="A277" s="7"/>
      <c r="B277" s="3"/>
      <c r="C277" s="21"/>
      <c r="D277" s="8" t="s">
        <v>1234</v>
      </c>
      <c r="E277" s="3"/>
      <c r="F277" s="5" t="str">
        <f t="shared" si="16"/>
        <v/>
      </c>
      <c r="G277" s="5" t="str">
        <f t="shared" si="17"/>
        <v/>
      </c>
      <c r="H277" s="5" t="str">
        <f t="shared" si="18"/>
        <v/>
      </c>
      <c r="I277" s="5" t="str">
        <f t="shared" si="19"/>
        <v/>
      </c>
      <c r="J277" s="3"/>
      <c r="K277" s="3"/>
      <c r="L277" s="8" t="s">
        <v>1092</v>
      </c>
      <c r="M277" s="9"/>
    </row>
    <row r="278" spans="1:13" outlineLevel="1" x14ac:dyDescent="0.25">
      <c r="A278" s="7"/>
      <c r="B278" s="10"/>
      <c r="C278" s="22"/>
      <c r="D278" s="11"/>
      <c r="E278" s="10"/>
      <c r="F278" s="5" t="str">
        <f t="shared" si="16"/>
        <v/>
      </c>
      <c r="G278" s="5" t="str">
        <f t="shared" si="17"/>
        <v/>
      </c>
      <c r="H278" s="5" t="str">
        <f t="shared" si="18"/>
        <v/>
      </c>
      <c r="I278" s="5" t="str">
        <f t="shared" si="19"/>
        <v/>
      </c>
      <c r="J278" s="10"/>
      <c r="K278" s="10"/>
      <c r="L278" s="11" t="s">
        <v>1584</v>
      </c>
      <c r="M278" s="12"/>
    </row>
    <row r="279" spans="1:13" outlineLevel="1" x14ac:dyDescent="0.25">
      <c r="A279" s="7"/>
      <c r="B279" s="4" t="s">
        <v>1585</v>
      </c>
      <c r="C279" s="21"/>
      <c r="D279" s="14" t="s">
        <v>1586</v>
      </c>
      <c r="E279" s="3" t="s">
        <v>79</v>
      </c>
      <c r="F279" s="5">
        <f t="shared" si="16"/>
        <v>2</v>
      </c>
      <c r="G279" s="5">
        <f t="shared" si="17"/>
        <v>4</v>
      </c>
      <c r="H279" s="5">
        <f t="shared" si="18"/>
        <v>4</v>
      </c>
      <c r="I279" s="5">
        <f t="shared" si="19"/>
        <v>6</v>
      </c>
      <c r="J279" s="3" t="s">
        <v>104</v>
      </c>
      <c r="K279" s="3" t="s">
        <v>108</v>
      </c>
      <c r="L279" s="8" t="s">
        <v>1587</v>
      </c>
      <c r="M279" s="6"/>
    </row>
    <row r="280" spans="1:13" outlineLevel="1" x14ac:dyDescent="0.25">
      <c r="A280" s="7"/>
      <c r="B280" s="3"/>
      <c r="C280" s="21"/>
      <c r="D280" s="14" t="s">
        <v>1588</v>
      </c>
      <c r="E280" s="3"/>
      <c r="F280" s="5" t="str">
        <f t="shared" si="16"/>
        <v/>
      </c>
      <c r="G280" s="5" t="str">
        <f t="shared" si="17"/>
        <v/>
      </c>
      <c r="H280" s="5" t="str">
        <f t="shared" si="18"/>
        <v/>
      </c>
      <c r="I280" s="5" t="str">
        <f t="shared" si="19"/>
        <v/>
      </c>
      <c r="J280" s="3"/>
      <c r="K280" s="3"/>
      <c r="L280" s="8"/>
      <c r="M280" s="9"/>
    </row>
    <row r="281" spans="1:13" outlineLevel="1" x14ac:dyDescent="0.25">
      <c r="A281" s="7"/>
      <c r="B281" s="10"/>
      <c r="C281" s="22"/>
      <c r="D281" s="11"/>
      <c r="E281" s="10"/>
      <c r="F281" s="5" t="str">
        <f t="shared" si="16"/>
        <v/>
      </c>
      <c r="G281" s="5" t="str">
        <f t="shared" si="17"/>
        <v/>
      </c>
      <c r="H281" s="5" t="str">
        <f t="shared" si="18"/>
        <v/>
      </c>
      <c r="I281" s="5" t="str">
        <f t="shared" si="19"/>
        <v/>
      </c>
      <c r="J281" s="10"/>
      <c r="K281" s="10"/>
      <c r="L281" s="11"/>
      <c r="M281" s="12"/>
    </row>
    <row r="282" spans="1:13" ht="25.5" outlineLevel="1" x14ac:dyDescent="0.25">
      <c r="A282" s="7"/>
      <c r="B282" s="3" t="s">
        <v>1589</v>
      </c>
      <c r="C282" s="21"/>
      <c r="D282" s="8" t="s">
        <v>1590</v>
      </c>
      <c r="E282" s="3" t="s">
        <v>1591</v>
      </c>
      <c r="F282" s="5">
        <f t="shared" si="16"/>
        <v>2</v>
      </c>
      <c r="G282" s="5">
        <f t="shared" si="17"/>
        <v>5</v>
      </c>
      <c r="H282" s="5">
        <f t="shared" si="18"/>
        <v>4</v>
      </c>
      <c r="I282" s="5">
        <f t="shared" si="19"/>
        <v>7</v>
      </c>
      <c r="J282" s="3" t="s">
        <v>104</v>
      </c>
      <c r="K282" s="3" t="s">
        <v>107</v>
      </c>
      <c r="L282" s="8" t="s">
        <v>1592</v>
      </c>
      <c r="M282" s="9"/>
    </row>
    <row r="283" spans="1:13" outlineLevel="1" x14ac:dyDescent="0.25">
      <c r="A283" s="7"/>
      <c r="B283" s="3"/>
      <c r="C283" s="21"/>
      <c r="D283" s="8" t="s">
        <v>1182</v>
      </c>
      <c r="E283" s="3"/>
      <c r="F283" s="5" t="str">
        <f t="shared" si="16"/>
        <v/>
      </c>
      <c r="G283" s="5" t="str">
        <f t="shared" si="17"/>
        <v/>
      </c>
      <c r="H283" s="5" t="str">
        <f t="shared" si="18"/>
        <v/>
      </c>
      <c r="I283" s="5" t="str">
        <f t="shared" si="19"/>
        <v/>
      </c>
      <c r="J283" s="3"/>
      <c r="K283" s="3"/>
      <c r="L283" s="8" t="s">
        <v>1593</v>
      </c>
      <c r="M283" s="9"/>
    </row>
    <row r="284" spans="1:13" ht="25.5" outlineLevel="1" x14ac:dyDescent="0.25">
      <c r="A284" s="7"/>
      <c r="B284" s="10"/>
      <c r="C284" s="22"/>
      <c r="D284" s="11" t="s">
        <v>1594</v>
      </c>
      <c r="E284" s="10"/>
      <c r="F284" s="5" t="str">
        <f t="shared" si="16"/>
        <v/>
      </c>
      <c r="G284" s="5" t="str">
        <f t="shared" si="17"/>
        <v/>
      </c>
      <c r="H284" s="5" t="str">
        <f t="shared" si="18"/>
        <v/>
      </c>
      <c r="I284" s="5" t="str">
        <f t="shared" si="19"/>
        <v/>
      </c>
      <c r="J284" s="10"/>
      <c r="K284" s="10"/>
      <c r="L284" s="11"/>
      <c r="M284" s="12"/>
    </row>
    <row r="285" spans="1:13" outlineLevel="1" x14ac:dyDescent="0.25">
      <c r="A285" s="7"/>
      <c r="B285" s="3" t="s">
        <v>1595</v>
      </c>
      <c r="C285" s="21"/>
      <c r="D285" s="8" t="s">
        <v>1596</v>
      </c>
      <c r="E285" s="3" t="s">
        <v>79</v>
      </c>
      <c r="F285" s="5">
        <f t="shared" si="16"/>
        <v>4</v>
      </c>
      <c r="G285" s="5">
        <f t="shared" si="17"/>
        <v>6</v>
      </c>
      <c r="H285" s="5">
        <f t="shared" si="18"/>
        <v>6</v>
      </c>
      <c r="I285" s="5">
        <f t="shared" si="19"/>
        <v>8</v>
      </c>
      <c r="J285" s="3" t="s">
        <v>108</v>
      </c>
      <c r="K285" s="3" t="s">
        <v>158</v>
      </c>
      <c r="L285" s="8" t="s">
        <v>1597</v>
      </c>
      <c r="M285" s="9"/>
    </row>
    <row r="286" spans="1:13" outlineLevel="1" x14ac:dyDescent="0.25">
      <c r="A286" s="7"/>
      <c r="B286" s="3"/>
      <c r="C286" s="21"/>
      <c r="D286" s="8" t="s">
        <v>1598</v>
      </c>
      <c r="E286" s="3"/>
      <c r="F286" s="5" t="str">
        <f t="shared" si="16"/>
        <v/>
      </c>
      <c r="G286" s="5" t="str">
        <f t="shared" si="17"/>
        <v/>
      </c>
      <c r="H286" s="5" t="str">
        <f t="shared" si="18"/>
        <v/>
      </c>
      <c r="I286" s="5" t="str">
        <f t="shared" si="19"/>
        <v/>
      </c>
      <c r="J286" s="3"/>
      <c r="K286" s="3"/>
      <c r="L286" s="8" t="s">
        <v>1599</v>
      </c>
      <c r="M286" s="9"/>
    </row>
    <row r="287" spans="1:13" outlineLevel="1" x14ac:dyDescent="0.25">
      <c r="A287" s="7"/>
      <c r="B287" s="10"/>
      <c r="C287" s="22"/>
      <c r="D287" s="11" t="s">
        <v>1092</v>
      </c>
      <c r="E287" s="10"/>
      <c r="F287" s="5" t="str">
        <f t="shared" si="16"/>
        <v/>
      </c>
      <c r="G287" s="5" t="str">
        <f t="shared" si="17"/>
        <v/>
      </c>
      <c r="H287" s="5" t="str">
        <f t="shared" si="18"/>
        <v/>
      </c>
      <c r="I287" s="5" t="str">
        <f t="shared" si="19"/>
        <v/>
      </c>
      <c r="J287" s="10"/>
      <c r="K287" s="10"/>
      <c r="L287" s="8" t="s">
        <v>1600</v>
      </c>
      <c r="M287" s="12"/>
    </row>
    <row r="288" spans="1:13" outlineLevel="1" x14ac:dyDescent="0.25">
      <c r="A288" s="7"/>
      <c r="B288" s="3" t="s">
        <v>1601</v>
      </c>
      <c r="C288" s="21"/>
      <c r="D288" s="8" t="s">
        <v>1602</v>
      </c>
      <c r="E288" s="3" t="s">
        <v>1603</v>
      </c>
      <c r="F288" s="5">
        <f t="shared" si="16"/>
        <v>4</v>
      </c>
      <c r="G288" s="5">
        <f t="shared" si="17"/>
        <v>5</v>
      </c>
      <c r="H288" s="5">
        <f t="shared" si="18"/>
        <v>6</v>
      </c>
      <c r="I288" s="5">
        <f t="shared" si="19"/>
        <v>7</v>
      </c>
      <c r="J288" s="3" t="s">
        <v>108</v>
      </c>
      <c r="K288" s="3" t="s">
        <v>107</v>
      </c>
      <c r="L288" s="2" t="s">
        <v>1604</v>
      </c>
      <c r="M288" s="9"/>
    </row>
    <row r="289" spans="1:13" outlineLevel="1" x14ac:dyDescent="0.25">
      <c r="A289" s="7"/>
      <c r="B289" s="3"/>
      <c r="C289" s="21"/>
      <c r="D289" s="8" t="s">
        <v>1092</v>
      </c>
      <c r="E289" s="3"/>
      <c r="F289" s="5" t="str">
        <f t="shared" si="16"/>
        <v/>
      </c>
      <c r="G289" s="5" t="str">
        <f t="shared" si="17"/>
        <v/>
      </c>
      <c r="H289" s="5" t="str">
        <f t="shared" si="18"/>
        <v/>
      </c>
      <c r="I289" s="5" t="str">
        <f t="shared" si="19"/>
        <v/>
      </c>
      <c r="J289" s="3"/>
      <c r="K289" s="3"/>
      <c r="L289" s="8" t="s">
        <v>164</v>
      </c>
      <c r="M289" s="9"/>
    </row>
    <row r="290" spans="1:13" outlineLevel="1" x14ac:dyDescent="0.25">
      <c r="A290" s="7"/>
      <c r="B290" s="10"/>
      <c r="C290" s="22"/>
      <c r="D290" s="11"/>
      <c r="E290" s="10"/>
      <c r="F290" s="5" t="str">
        <f t="shared" si="16"/>
        <v/>
      </c>
      <c r="G290" s="5" t="str">
        <f t="shared" si="17"/>
        <v/>
      </c>
      <c r="H290" s="5" t="str">
        <f t="shared" si="18"/>
        <v/>
      </c>
      <c r="I290" s="5" t="str">
        <f t="shared" si="19"/>
        <v/>
      </c>
      <c r="J290" s="10"/>
      <c r="K290" s="10"/>
      <c r="L290" s="23" t="s">
        <v>1605</v>
      </c>
      <c r="M290" s="12"/>
    </row>
    <row r="291" spans="1:13" ht="25.5" outlineLevel="1" x14ac:dyDescent="0.25">
      <c r="A291" s="7"/>
      <c r="B291" s="3" t="s">
        <v>1606</v>
      </c>
      <c r="C291" s="21"/>
      <c r="D291" s="8" t="s">
        <v>1607</v>
      </c>
      <c r="E291" s="3" t="s">
        <v>1608</v>
      </c>
      <c r="F291" s="5">
        <f t="shared" si="16"/>
        <v>4</v>
      </c>
      <c r="G291" s="5">
        <f t="shared" si="17"/>
        <v>4</v>
      </c>
      <c r="H291" s="5">
        <f t="shared" si="18"/>
        <v>6</v>
      </c>
      <c r="I291" s="5">
        <f t="shared" si="19"/>
        <v>6</v>
      </c>
      <c r="J291" s="3" t="s">
        <v>108</v>
      </c>
      <c r="K291" s="3" t="s">
        <v>108</v>
      </c>
      <c r="L291" s="14" t="s">
        <v>1609</v>
      </c>
      <c r="M291" s="9"/>
    </row>
    <row r="292" spans="1:13" outlineLevel="1" x14ac:dyDescent="0.25">
      <c r="A292" s="7"/>
      <c r="B292" s="3"/>
      <c r="C292" s="21"/>
      <c r="D292" s="8" t="s">
        <v>1610</v>
      </c>
      <c r="E292" s="3"/>
      <c r="F292" s="5" t="str">
        <f t="shared" si="16"/>
        <v/>
      </c>
      <c r="G292" s="5" t="str">
        <f t="shared" si="17"/>
        <v/>
      </c>
      <c r="H292" s="5" t="str">
        <f t="shared" si="18"/>
        <v/>
      </c>
      <c r="I292" s="5" t="str">
        <f t="shared" si="19"/>
        <v/>
      </c>
      <c r="J292" s="3"/>
      <c r="K292" s="3"/>
      <c r="L292" s="8" t="s">
        <v>1611</v>
      </c>
      <c r="M292" s="9"/>
    </row>
    <row r="293" spans="1:13" outlineLevel="1" x14ac:dyDescent="0.25">
      <c r="A293" s="7"/>
      <c r="B293" s="10"/>
      <c r="C293" s="22"/>
      <c r="D293" s="11"/>
      <c r="E293" s="10"/>
      <c r="F293" s="5" t="str">
        <f t="shared" si="16"/>
        <v/>
      </c>
      <c r="G293" s="5" t="str">
        <f t="shared" si="17"/>
        <v/>
      </c>
      <c r="H293" s="5" t="str">
        <f t="shared" si="18"/>
        <v/>
      </c>
      <c r="I293" s="5" t="str">
        <f t="shared" si="19"/>
        <v/>
      </c>
      <c r="J293" s="10"/>
      <c r="K293" s="10"/>
      <c r="L293" s="11" t="s">
        <v>1612</v>
      </c>
      <c r="M293" s="12"/>
    </row>
    <row r="294" spans="1:13" outlineLevel="1" x14ac:dyDescent="0.25">
      <c r="A294" s="7"/>
      <c r="B294" s="3" t="s">
        <v>1613</v>
      </c>
      <c r="C294" s="21"/>
      <c r="D294" s="8" t="s">
        <v>1614</v>
      </c>
      <c r="E294" s="3" t="s">
        <v>1615</v>
      </c>
      <c r="F294" s="5">
        <f t="shared" si="16"/>
        <v>4</v>
      </c>
      <c r="G294" s="5">
        <f t="shared" si="17"/>
        <v>5</v>
      </c>
      <c r="H294" s="5">
        <f t="shared" si="18"/>
        <v>6</v>
      </c>
      <c r="I294" s="5">
        <f t="shared" si="19"/>
        <v>7</v>
      </c>
      <c r="J294" s="3" t="s">
        <v>108</v>
      </c>
      <c r="K294" s="3" t="s">
        <v>107</v>
      </c>
      <c r="L294" s="8" t="s">
        <v>1616</v>
      </c>
      <c r="M294" s="9"/>
    </row>
    <row r="295" spans="1:13" outlineLevel="1" x14ac:dyDescent="0.25">
      <c r="A295" s="7"/>
      <c r="B295" s="3"/>
      <c r="C295" s="21"/>
      <c r="D295" s="8" t="s">
        <v>1617</v>
      </c>
      <c r="E295" s="3"/>
      <c r="F295" s="5" t="str">
        <f t="shared" si="16"/>
        <v/>
      </c>
      <c r="G295" s="5" t="str">
        <f t="shared" si="17"/>
        <v/>
      </c>
      <c r="H295" s="5" t="str">
        <f t="shared" si="18"/>
        <v/>
      </c>
      <c r="I295" s="5" t="str">
        <f t="shared" si="19"/>
        <v/>
      </c>
      <c r="J295" s="3"/>
      <c r="K295" s="3"/>
      <c r="L295" s="8" t="s">
        <v>1618</v>
      </c>
      <c r="M295" s="9"/>
    </row>
    <row r="296" spans="1:13" outlineLevel="1" x14ac:dyDescent="0.25">
      <c r="A296" s="7"/>
      <c r="B296" s="10"/>
      <c r="C296" s="22"/>
      <c r="D296" s="11" t="s">
        <v>1619</v>
      </c>
      <c r="E296" s="10"/>
      <c r="F296" s="5" t="str">
        <f t="shared" si="16"/>
        <v/>
      </c>
      <c r="G296" s="5" t="str">
        <f t="shared" si="17"/>
        <v/>
      </c>
      <c r="H296" s="5" t="str">
        <f t="shared" si="18"/>
        <v/>
      </c>
      <c r="I296" s="5" t="str">
        <f t="shared" si="19"/>
        <v/>
      </c>
      <c r="J296" s="10"/>
      <c r="K296" s="10"/>
      <c r="L296" s="11"/>
      <c r="M296" s="12"/>
    </row>
    <row r="297" spans="1:13" outlineLevel="1" x14ac:dyDescent="0.25">
      <c r="A297" s="7"/>
      <c r="B297" s="3" t="s">
        <v>1620</v>
      </c>
      <c r="C297" s="21"/>
      <c r="D297" s="8" t="s">
        <v>1621</v>
      </c>
      <c r="E297" s="3" t="s">
        <v>82</v>
      </c>
      <c r="F297" s="5" t="str">
        <f t="shared" si="16"/>
        <v/>
      </c>
      <c r="G297" s="5" t="str">
        <f t="shared" si="17"/>
        <v/>
      </c>
      <c r="H297" s="5" t="str">
        <f t="shared" si="18"/>
        <v/>
      </c>
      <c r="I297" s="5" t="str">
        <f t="shared" si="19"/>
        <v/>
      </c>
      <c r="J297" s="3"/>
      <c r="K297" s="3"/>
      <c r="L297" s="8" t="s">
        <v>1622</v>
      </c>
      <c r="M297" s="9"/>
    </row>
    <row r="298" spans="1:13" outlineLevel="1" x14ac:dyDescent="0.25">
      <c r="A298" s="7"/>
      <c r="B298" s="3"/>
      <c r="C298" s="21"/>
      <c r="D298" s="8"/>
      <c r="E298" s="3"/>
      <c r="F298" s="5" t="str">
        <f t="shared" si="16"/>
        <v/>
      </c>
      <c r="G298" s="5" t="str">
        <f t="shared" si="17"/>
        <v/>
      </c>
      <c r="H298" s="5" t="str">
        <f t="shared" si="18"/>
        <v/>
      </c>
      <c r="I298" s="5" t="str">
        <f t="shared" si="19"/>
        <v/>
      </c>
      <c r="J298" s="3"/>
      <c r="K298" s="3"/>
      <c r="L298" s="8" t="s">
        <v>1623</v>
      </c>
      <c r="M298" s="9"/>
    </row>
    <row r="299" spans="1:13" ht="25.5" x14ac:dyDescent="0.25">
      <c r="A299" s="19" t="s">
        <v>99</v>
      </c>
      <c r="B299" s="56" t="s">
        <v>1624</v>
      </c>
      <c r="C299" s="15">
        <v>10</v>
      </c>
      <c r="D299" s="59"/>
      <c r="E299" s="5" t="s">
        <v>1625</v>
      </c>
      <c r="F299" s="5">
        <f t="shared" si="16"/>
        <v>1</v>
      </c>
      <c r="G299" s="5">
        <f t="shared" si="17"/>
        <v>6</v>
      </c>
      <c r="H299" s="5">
        <f t="shared" si="18"/>
        <v>3</v>
      </c>
      <c r="I299" s="5">
        <f t="shared" si="19"/>
        <v>8</v>
      </c>
      <c r="J299" s="5" t="s">
        <v>1135</v>
      </c>
      <c r="K299" s="5" t="s">
        <v>158</v>
      </c>
      <c r="L299" s="46"/>
      <c r="M299" s="47"/>
    </row>
    <row r="300" spans="1:13" ht="38.25" outlineLevel="1" x14ac:dyDescent="0.25">
      <c r="A300" s="7"/>
      <c r="B300" s="41"/>
      <c r="C300" s="16"/>
      <c r="D300" s="44" t="s">
        <v>1626</v>
      </c>
      <c r="E300" s="7"/>
      <c r="F300" s="5" t="str">
        <f t="shared" si="16"/>
        <v/>
      </c>
      <c r="G300" s="5" t="str">
        <f t="shared" si="17"/>
        <v/>
      </c>
      <c r="H300" s="5" t="str">
        <f t="shared" si="18"/>
        <v/>
      </c>
      <c r="I300" s="5" t="str">
        <f t="shared" si="19"/>
        <v/>
      </c>
      <c r="J300" s="7"/>
      <c r="K300" s="7"/>
      <c r="L300" s="48"/>
      <c r="M300" s="49"/>
    </row>
    <row r="301" spans="1:13" outlineLevel="1" x14ac:dyDescent="0.25">
      <c r="A301" s="7"/>
      <c r="B301" s="41"/>
      <c r="C301" s="16"/>
      <c r="D301" s="44" t="s">
        <v>165</v>
      </c>
      <c r="E301" s="7"/>
      <c r="F301" s="5" t="str">
        <f t="shared" si="16"/>
        <v/>
      </c>
      <c r="G301" s="5" t="str">
        <f t="shared" si="17"/>
        <v/>
      </c>
      <c r="H301" s="5" t="str">
        <f t="shared" si="18"/>
        <v/>
      </c>
      <c r="I301" s="5" t="str">
        <f t="shared" si="19"/>
        <v/>
      </c>
      <c r="J301" s="7"/>
      <c r="K301" s="7"/>
      <c r="L301" s="48"/>
      <c r="M301" s="49"/>
    </row>
    <row r="302" spans="1:13" ht="25.5" outlineLevel="1" x14ac:dyDescent="0.25">
      <c r="A302" s="7"/>
      <c r="B302" s="41"/>
      <c r="C302" s="16"/>
      <c r="D302" s="44" t="s">
        <v>1627</v>
      </c>
      <c r="E302" s="7"/>
      <c r="F302" s="5" t="str">
        <f t="shared" si="16"/>
        <v/>
      </c>
      <c r="G302" s="5" t="str">
        <f t="shared" si="17"/>
        <v/>
      </c>
      <c r="H302" s="5" t="str">
        <f t="shared" si="18"/>
        <v/>
      </c>
      <c r="I302" s="5" t="str">
        <f t="shared" si="19"/>
        <v/>
      </c>
      <c r="J302" s="7"/>
      <c r="K302" s="7"/>
      <c r="L302" s="48"/>
      <c r="M302" s="49"/>
    </row>
    <row r="303" spans="1:13" ht="25.5" outlineLevel="1" x14ac:dyDescent="0.25">
      <c r="A303" s="7"/>
      <c r="B303" s="41"/>
      <c r="C303" s="16"/>
      <c r="D303" s="44" t="s">
        <v>1628</v>
      </c>
      <c r="E303" s="7"/>
      <c r="F303" s="5" t="str">
        <f t="shared" si="16"/>
        <v/>
      </c>
      <c r="G303" s="5" t="str">
        <f t="shared" si="17"/>
        <v/>
      </c>
      <c r="H303" s="5" t="str">
        <f t="shared" si="18"/>
        <v/>
      </c>
      <c r="I303" s="5" t="str">
        <f t="shared" si="19"/>
        <v/>
      </c>
      <c r="J303" s="7"/>
      <c r="K303" s="7"/>
      <c r="L303" s="48"/>
      <c r="M303" s="49"/>
    </row>
    <row r="304" spans="1:13" outlineLevel="1" x14ac:dyDescent="0.25">
      <c r="A304" s="7"/>
      <c r="B304" s="61"/>
      <c r="C304" s="17"/>
      <c r="D304" s="45" t="s">
        <v>1598</v>
      </c>
      <c r="E304" s="13"/>
      <c r="F304" s="5" t="str">
        <f t="shared" si="16"/>
        <v/>
      </c>
      <c r="G304" s="5" t="str">
        <f t="shared" si="17"/>
        <v/>
      </c>
      <c r="H304" s="5" t="str">
        <f t="shared" si="18"/>
        <v/>
      </c>
      <c r="I304" s="5" t="str">
        <f t="shared" si="19"/>
        <v/>
      </c>
      <c r="J304" s="13"/>
      <c r="K304" s="13"/>
      <c r="L304" s="50"/>
      <c r="M304" s="51"/>
    </row>
    <row r="305" spans="1:13" outlineLevel="1" x14ac:dyDescent="0.25">
      <c r="A305" s="7"/>
      <c r="B305" s="3" t="s">
        <v>1629</v>
      </c>
      <c r="C305" s="21"/>
      <c r="D305" s="8" t="s">
        <v>1630</v>
      </c>
      <c r="E305" s="3" t="s">
        <v>1631</v>
      </c>
      <c r="F305" s="5">
        <f t="shared" si="16"/>
        <v>1</v>
      </c>
      <c r="G305" s="5">
        <f t="shared" si="17"/>
        <v>5</v>
      </c>
      <c r="H305" s="5">
        <f t="shared" si="18"/>
        <v>3</v>
      </c>
      <c r="I305" s="5">
        <f t="shared" si="19"/>
        <v>7</v>
      </c>
      <c r="J305" s="3" t="s">
        <v>1135</v>
      </c>
      <c r="K305" s="3" t="s">
        <v>107</v>
      </c>
      <c r="L305" s="8" t="s">
        <v>1632</v>
      </c>
      <c r="M305" s="9"/>
    </row>
    <row r="306" spans="1:13" ht="25.5" outlineLevel="1" x14ac:dyDescent="0.25">
      <c r="A306" s="7"/>
      <c r="B306" s="3"/>
      <c r="C306" s="21"/>
      <c r="D306" s="8" t="s">
        <v>1191</v>
      </c>
      <c r="E306" s="3"/>
      <c r="F306" s="5" t="str">
        <f t="shared" si="16"/>
        <v/>
      </c>
      <c r="G306" s="5" t="str">
        <f t="shared" si="17"/>
        <v/>
      </c>
      <c r="H306" s="5" t="str">
        <f t="shared" si="18"/>
        <v/>
      </c>
      <c r="I306" s="5" t="str">
        <f t="shared" si="19"/>
        <v/>
      </c>
      <c r="J306" s="3"/>
      <c r="K306" s="3"/>
      <c r="L306" s="8" t="s">
        <v>168</v>
      </c>
      <c r="M306" s="9"/>
    </row>
    <row r="307" spans="1:13" ht="25.5" outlineLevel="1" x14ac:dyDescent="0.25">
      <c r="A307" s="7"/>
      <c r="B307" s="10"/>
      <c r="C307" s="22"/>
      <c r="D307" s="11" t="s">
        <v>1633</v>
      </c>
      <c r="E307" s="10"/>
      <c r="F307" s="5" t="str">
        <f t="shared" si="16"/>
        <v/>
      </c>
      <c r="G307" s="5" t="str">
        <f t="shared" si="17"/>
        <v/>
      </c>
      <c r="H307" s="5" t="str">
        <f t="shared" si="18"/>
        <v/>
      </c>
      <c r="I307" s="5" t="str">
        <f t="shared" si="19"/>
        <v/>
      </c>
      <c r="J307" s="10"/>
      <c r="K307" s="10"/>
      <c r="L307" s="11" t="s">
        <v>169</v>
      </c>
      <c r="M307" s="12"/>
    </row>
    <row r="308" spans="1:13" outlineLevel="1" x14ac:dyDescent="0.25">
      <c r="A308" s="7"/>
      <c r="B308" s="3" t="s">
        <v>1634</v>
      </c>
      <c r="C308" s="21"/>
      <c r="D308" s="8" t="s">
        <v>1635</v>
      </c>
      <c r="E308" s="3" t="s">
        <v>1636</v>
      </c>
      <c r="F308" s="5">
        <f t="shared" si="16"/>
        <v>5</v>
      </c>
      <c r="G308" s="5">
        <f t="shared" si="17"/>
        <v>6</v>
      </c>
      <c r="H308" s="5">
        <f t="shared" si="18"/>
        <v>7</v>
      </c>
      <c r="I308" s="5">
        <f t="shared" si="19"/>
        <v>8</v>
      </c>
      <c r="J308" s="3" t="s">
        <v>107</v>
      </c>
      <c r="K308" s="3" t="s">
        <v>158</v>
      </c>
      <c r="L308" s="8" t="s">
        <v>1637</v>
      </c>
      <c r="M308" s="9"/>
    </row>
    <row r="309" spans="1:13" ht="25.5" outlineLevel="1" x14ac:dyDescent="0.25">
      <c r="A309" s="7"/>
      <c r="B309" s="3"/>
      <c r="C309" s="21"/>
      <c r="D309" s="8" t="s">
        <v>1638</v>
      </c>
      <c r="E309" s="3"/>
      <c r="F309" s="5" t="str">
        <f t="shared" si="16"/>
        <v/>
      </c>
      <c r="G309" s="5" t="str">
        <f t="shared" si="17"/>
        <v/>
      </c>
      <c r="H309" s="5" t="str">
        <f t="shared" si="18"/>
        <v/>
      </c>
      <c r="I309" s="5" t="str">
        <f t="shared" si="19"/>
        <v/>
      </c>
      <c r="J309" s="3"/>
      <c r="K309" s="3"/>
      <c r="L309" s="8" t="s">
        <v>170</v>
      </c>
      <c r="M309" s="9"/>
    </row>
    <row r="310" spans="1:13" ht="25.5" outlineLevel="1" x14ac:dyDescent="0.25">
      <c r="A310" s="7"/>
      <c r="B310" s="3"/>
      <c r="C310" s="21"/>
      <c r="D310" s="8" t="s">
        <v>1639</v>
      </c>
      <c r="E310" s="3"/>
      <c r="F310" s="5" t="str">
        <f t="shared" si="16"/>
        <v/>
      </c>
      <c r="G310" s="5" t="str">
        <f t="shared" si="17"/>
        <v/>
      </c>
      <c r="H310" s="5" t="str">
        <f t="shared" si="18"/>
        <v/>
      </c>
      <c r="I310" s="5" t="str">
        <f t="shared" si="19"/>
        <v/>
      </c>
      <c r="J310" s="3"/>
      <c r="K310" s="3"/>
      <c r="L310" s="8"/>
      <c r="M310" s="9"/>
    </row>
    <row r="311" spans="1:13" outlineLevel="1" x14ac:dyDescent="0.25">
      <c r="A311" s="7"/>
      <c r="B311" s="4" t="s">
        <v>1640</v>
      </c>
      <c r="C311" s="20"/>
      <c r="D311" s="2" t="s">
        <v>161</v>
      </c>
      <c r="E311" s="4" t="s">
        <v>1641</v>
      </c>
      <c r="F311" s="5">
        <f t="shared" si="16"/>
        <v>4</v>
      </c>
      <c r="G311" s="5">
        <f t="shared" si="17"/>
        <v>6</v>
      </c>
      <c r="H311" s="5">
        <f t="shared" si="18"/>
        <v>6</v>
      </c>
      <c r="I311" s="5">
        <f t="shared" si="19"/>
        <v>8</v>
      </c>
      <c r="J311" s="4" t="s">
        <v>108</v>
      </c>
      <c r="K311" s="4" t="s">
        <v>158</v>
      </c>
      <c r="L311" s="2" t="s">
        <v>1642</v>
      </c>
      <c r="M311" s="6"/>
    </row>
    <row r="312" spans="1:13" ht="25.5" outlineLevel="1" x14ac:dyDescent="0.25">
      <c r="A312" s="7"/>
      <c r="B312" s="3"/>
      <c r="C312" s="21"/>
      <c r="D312" s="8" t="s">
        <v>1643</v>
      </c>
      <c r="E312" s="3"/>
      <c r="F312" s="5" t="str">
        <f t="shared" si="16"/>
        <v/>
      </c>
      <c r="G312" s="5" t="str">
        <f t="shared" si="17"/>
        <v/>
      </c>
      <c r="H312" s="5" t="str">
        <f t="shared" si="18"/>
        <v/>
      </c>
      <c r="I312" s="5" t="str">
        <f t="shared" si="19"/>
        <v/>
      </c>
      <c r="J312" s="3"/>
      <c r="K312" s="3"/>
      <c r="L312" s="8" t="s">
        <v>1644</v>
      </c>
      <c r="M312" s="9"/>
    </row>
    <row r="313" spans="1:13" outlineLevel="1" x14ac:dyDescent="0.25">
      <c r="A313" s="7"/>
      <c r="B313" s="10"/>
      <c r="C313" s="22"/>
      <c r="D313" s="11"/>
      <c r="E313" s="10"/>
      <c r="F313" s="5" t="str">
        <f t="shared" si="16"/>
        <v/>
      </c>
      <c r="G313" s="5" t="str">
        <f t="shared" si="17"/>
        <v/>
      </c>
      <c r="H313" s="5" t="str">
        <f t="shared" si="18"/>
        <v/>
      </c>
      <c r="I313" s="5" t="str">
        <f t="shared" si="19"/>
        <v/>
      </c>
      <c r="J313" s="10"/>
      <c r="K313" s="10"/>
      <c r="L313" s="11" t="s">
        <v>1645</v>
      </c>
      <c r="M313" s="12"/>
    </row>
    <row r="314" spans="1:13" ht="25.5" outlineLevel="1" x14ac:dyDescent="0.25">
      <c r="A314" s="7"/>
      <c r="B314" s="4" t="s">
        <v>1646</v>
      </c>
      <c r="C314" s="20"/>
      <c r="D314" s="2" t="s">
        <v>1647</v>
      </c>
      <c r="E314" s="4" t="s">
        <v>166</v>
      </c>
      <c r="F314" s="5">
        <f t="shared" si="16"/>
        <v>4</v>
      </c>
      <c r="G314" s="5">
        <f t="shared" si="17"/>
        <v>6</v>
      </c>
      <c r="H314" s="5">
        <f t="shared" si="18"/>
        <v>6</v>
      </c>
      <c r="I314" s="5">
        <f t="shared" si="19"/>
        <v>8</v>
      </c>
      <c r="J314" s="4" t="s">
        <v>108</v>
      </c>
      <c r="K314" s="4" t="s">
        <v>158</v>
      </c>
      <c r="L314" s="2" t="s">
        <v>1648</v>
      </c>
      <c r="M314" s="6"/>
    </row>
    <row r="315" spans="1:13" outlineLevel="1" x14ac:dyDescent="0.25">
      <c r="A315" s="7"/>
      <c r="B315" s="3"/>
      <c r="C315" s="21"/>
      <c r="D315" s="8" t="s">
        <v>1649</v>
      </c>
      <c r="E315" s="3"/>
      <c r="F315" s="5" t="str">
        <f t="shared" si="16"/>
        <v/>
      </c>
      <c r="G315" s="5" t="str">
        <f t="shared" si="17"/>
        <v/>
      </c>
      <c r="H315" s="5" t="str">
        <f t="shared" si="18"/>
        <v/>
      </c>
      <c r="I315" s="5" t="str">
        <f t="shared" si="19"/>
        <v/>
      </c>
      <c r="J315" s="3"/>
      <c r="K315" s="3"/>
      <c r="L315" s="8" t="s">
        <v>1645</v>
      </c>
      <c r="M315" s="9"/>
    </row>
    <row r="316" spans="1:13" outlineLevel="1" x14ac:dyDescent="0.25">
      <c r="A316" s="7"/>
      <c r="B316" s="10"/>
      <c r="C316" s="22"/>
      <c r="D316" s="11"/>
      <c r="E316" s="10"/>
      <c r="F316" s="5" t="str">
        <f t="shared" si="16"/>
        <v/>
      </c>
      <c r="G316" s="5" t="str">
        <f t="shared" si="17"/>
        <v/>
      </c>
      <c r="H316" s="5" t="str">
        <f t="shared" si="18"/>
        <v/>
      </c>
      <c r="I316" s="5" t="str">
        <f t="shared" si="19"/>
        <v/>
      </c>
      <c r="J316" s="10"/>
      <c r="K316" s="10"/>
      <c r="L316" s="11"/>
      <c r="M316" s="12"/>
    </row>
    <row r="317" spans="1:13" ht="25.5" outlineLevel="1" x14ac:dyDescent="0.25">
      <c r="A317" s="7"/>
      <c r="B317" s="4" t="s">
        <v>1650</v>
      </c>
      <c r="C317" s="21"/>
      <c r="D317" s="2" t="s">
        <v>1651</v>
      </c>
      <c r="E317" s="4" t="s">
        <v>44</v>
      </c>
      <c r="F317" s="5">
        <f t="shared" si="16"/>
        <v>4</v>
      </c>
      <c r="G317" s="5">
        <f t="shared" si="17"/>
        <v>6</v>
      </c>
      <c r="H317" s="5">
        <f t="shared" si="18"/>
        <v>6</v>
      </c>
      <c r="I317" s="5">
        <f t="shared" si="19"/>
        <v>8</v>
      </c>
      <c r="J317" s="4" t="s">
        <v>108</v>
      </c>
      <c r="K317" s="4" t="s">
        <v>158</v>
      </c>
      <c r="L317" s="2" t="s">
        <v>1652</v>
      </c>
      <c r="M317" s="6"/>
    </row>
    <row r="318" spans="1:13" ht="25.5" outlineLevel="1" x14ac:dyDescent="0.25">
      <c r="A318" s="7"/>
      <c r="B318" s="3"/>
      <c r="C318" s="21"/>
      <c r="D318" s="8"/>
      <c r="E318" s="3"/>
      <c r="F318" s="5" t="str">
        <f t="shared" si="16"/>
        <v/>
      </c>
      <c r="G318" s="5" t="str">
        <f t="shared" si="17"/>
        <v/>
      </c>
      <c r="H318" s="5" t="str">
        <f t="shared" si="18"/>
        <v/>
      </c>
      <c r="I318" s="5" t="str">
        <f t="shared" si="19"/>
        <v/>
      </c>
      <c r="J318" s="3"/>
      <c r="K318" s="3"/>
      <c r="L318" s="8" t="s">
        <v>1653</v>
      </c>
      <c r="M318" s="9"/>
    </row>
    <row r="319" spans="1:13" ht="25.5" outlineLevel="1" x14ac:dyDescent="0.25">
      <c r="A319" s="7"/>
      <c r="B319" s="3"/>
      <c r="C319" s="21"/>
      <c r="D319" s="8"/>
      <c r="E319" s="3"/>
      <c r="F319" s="5" t="str">
        <f t="shared" si="16"/>
        <v/>
      </c>
      <c r="G319" s="5" t="str">
        <f t="shared" si="17"/>
        <v/>
      </c>
      <c r="H319" s="5" t="str">
        <f t="shared" si="18"/>
        <v/>
      </c>
      <c r="I319" s="5" t="str">
        <f t="shared" si="19"/>
        <v/>
      </c>
      <c r="J319" s="3"/>
      <c r="K319" s="3"/>
      <c r="L319" s="8" t="s">
        <v>1654</v>
      </c>
      <c r="M319" s="9"/>
    </row>
    <row r="320" spans="1:13" outlineLevel="1" x14ac:dyDescent="0.25">
      <c r="A320" s="7"/>
      <c r="B320" s="10"/>
      <c r="C320" s="22"/>
      <c r="D320" s="11"/>
      <c r="E320" s="10"/>
      <c r="F320" s="5" t="str">
        <f t="shared" si="16"/>
        <v/>
      </c>
      <c r="G320" s="5" t="str">
        <f t="shared" si="17"/>
        <v/>
      </c>
      <c r="H320" s="5" t="str">
        <f t="shared" si="18"/>
        <v/>
      </c>
      <c r="I320" s="5" t="str">
        <f t="shared" si="19"/>
        <v/>
      </c>
      <c r="J320" s="10"/>
      <c r="K320" s="10"/>
      <c r="L320" s="11" t="s">
        <v>1655</v>
      </c>
      <c r="M320" s="12"/>
    </row>
    <row r="321" spans="1:13" ht="25.5" outlineLevel="1" x14ac:dyDescent="0.25">
      <c r="A321" s="7"/>
      <c r="B321" s="4" t="s">
        <v>1656</v>
      </c>
      <c r="C321" s="20"/>
      <c r="D321" s="2" t="s">
        <v>1657</v>
      </c>
      <c r="E321" s="4" t="s">
        <v>44</v>
      </c>
      <c r="F321" s="5">
        <f t="shared" si="16"/>
        <v>4</v>
      </c>
      <c r="G321" s="5">
        <f t="shared" si="17"/>
        <v>6</v>
      </c>
      <c r="H321" s="5">
        <f t="shared" si="18"/>
        <v>6</v>
      </c>
      <c r="I321" s="5">
        <f t="shared" si="19"/>
        <v>8</v>
      </c>
      <c r="J321" s="4" t="s">
        <v>108</v>
      </c>
      <c r="K321" s="4" t="s">
        <v>158</v>
      </c>
      <c r="L321" s="2" t="s">
        <v>1658</v>
      </c>
      <c r="M321" s="6"/>
    </row>
    <row r="322" spans="1:13" ht="25.5" outlineLevel="1" x14ac:dyDescent="0.25">
      <c r="A322" s="7"/>
      <c r="B322" s="3"/>
      <c r="C322" s="21"/>
      <c r="D322" s="8"/>
      <c r="E322" s="3"/>
      <c r="F322" s="5" t="str">
        <f t="shared" si="16"/>
        <v/>
      </c>
      <c r="G322" s="5" t="str">
        <f t="shared" si="17"/>
        <v/>
      </c>
      <c r="H322" s="5" t="str">
        <f t="shared" si="18"/>
        <v/>
      </c>
      <c r="I322" s="5" t="str">
        <f t="shared" si="19"/>
        <v/>
      </c>
      <c r="J322" s="3"/>
      <c r="K322" s="3"/>
      <c r="L322" s="8" t="s">
        <v>1659</v>
      </c>
      <c r="M322" s="9"/>
    </row>
    <row r="323" spans="1:13" ht="25.5" outlineLevel="1" x14ac:dyDescent="0.25">
      <c r="A323" s="7"/>
      <c r="B323" s="3"/>
      <c r="C323" s="21"/>
      <c r="D323" s="8"/>
      <c r="E323" s="3"/>
      <c r="F323" s="5" t="str">
        <f t="shared" si="16"/>
        <v/>
      </c>
      <c r="G323" s="5" t="str">
        <f t="shared" si="17"/>
        <v/>
      </c>
      <c r="H323" s="5" t="str">
        <f t="shared" si="18"/>
        <v/>
      </c>
      <c r="I323" s="5" t="str">
        <f t="shared" si="19"/>
        <v/>
      </c>
      <c r="J323" s="3"/>
      <c r="K323" s="3"/>
      <c r="L323" s="8" t="s">
        <v>1660</v>
      </c>
      <c r="M323" s="9"/>
    </row>
    <row r="324" spans="1:13" outlineLevel="1" x14ac:dyDescent="0.25">
      <c r="A324" s="7"/>
      <c r="B324" s="10"/>
      <c r="C324" s="22"/>
      <c r="D324" s="11"/>
      <c r="E324" s="10"/>
      <c r="F324" s="5" t="str">
        <f t="shared" ref="F324:F387" si="20">IF(H324="","",VLOOKUP(H324,Progress,2,FALSE))</f>
        <v/>
      </c>
      <c r="G324" s="5" t="str">
        <f t="shared" ref="G324:G387" si="21">IF(I324="","",VLOOKUP(I324,Progress,2,FALSE))</f>
        <v/>
      </c>
      <c r="H324" s="5" t="str">
        <f t="shared" si="18"/>
        <v/>
      </c>
      <c r="I324" s="5" t="str">
        <f t="shared" si="19"/>
        <v/>
      </c>
      <c r="J324" s="10"/>
      <c r="K324" s="10"/>
      <c r="L324" s="11" t="s">
        <v>1661</v>
      </c>
      <c r="M324" s="12"/>
    </row>
    <row r="325" spans="1:13" ht="25.5" outlineLevel="1" x14ac:dyDescent="0.25">
      <c r="A325" s="7"/>
      <c r="B325" s="3" t="s">
        <v>1662</v>
      </c>
      <c r="C325" s="21"/>
      <c r="D325" s="8" t="s">
        <v>1663</v>
      </c>
      <c r="E325" s="3" t="s">
        <v>167</v>
      </c>
      <c r="F325" s="5">
        <f t="shared" si="20"/>
        <v>5</v>
      </c>
      <c r="G325" s="5">
        <f t="shared" si="21"/>
        <v>6</v>
      </c>
      <c r="H325" s="5">
        <f t="shared" ref="H325:H388" si="22">IF(ISBLANK(J325),"",_xlfn.NUMBERVALUE(LEFT(J325,LEN(J325)-2)))</f>
        <v>7</v>
      </c>
      <c r="I325" s="5">
        <f t="shared" ref="I325:I388" si="23">IF(ISBLANK(K325),"",_xlfn.NUMBERVALUE(LEFT(K325,LEN(K325)-2)))</f>
        <v>8</v>
      </c>
      <c r="J325" s="3" t="s">
        <v>107</v>
      </c>
      <c r="K325" s="3" t="s">
        <v>158</v>
      </c>
      <c r="L325" s="8" t="s">
        <v>1664</v>
      </c>
      <c r="M325" s="9"/>
    </row>
    <row r="326" spans="1:13" outlineLevel="1" x14ac:dyDescent="0.25">
      <c r="A326" s="7"/>
      <c r="B326" s="3"/>
      <c r="C326" s="21"/>
      <c r="D326" s="8"/>
      <c r="E326" s="3"/>
      <c r="F326" s="5" t="str">
        <f t="shared" si="20"/>
        <v/>
      </c>
      <c r="G326" s="5" t="str">
        <f t="shared" si="21"/>
        <v/>
      </c>
      <c r="H326" s="5" t="str">
        <f t="shared" si="22"/>
        <v/>
      </c>
      <c r="I326" s="5" t="str">
        <f t="shared" si="23"/>
        <v/>
      </c>
      <c r="J326" s="3"/>
      <c r="K326" s="3"/>
      <c r="L326" s="8" t="s">
        <v>171</v>
      </c>
      <c r="M326" s="9"/>
    </row>
    <row r="327" spans="1:13" ht="25.5" outlineLevel="1" x14ac:dyDescent="0.25">
      <c r="A327" s="13"/>
      <c r="B327" s="10"/>
      <c r="C327" s="22"/>
      <c r="D327" s="8"/>
      <c r="E327" s="10"/>
      <c r="F327" s="5" t="str">
        <f t="shared" si="20"/>
        <v/>
      </c>
      <c r="G327" s="5" t="str">
        <f t="shared" si="21"/>
        <v/>
      </c>
      <c r="H327" s="5" t="str">
        <f t="shared" si="22"/>
        <v/>
      </c>
      <c r="I327" s="5" t="str">
        <f t="shared" si="23"/>
        <v/>
      </c>
      <c r="J327" s="10"/>
      <c r="K327" s="10"/>
      <c r="L327" s="11" t="s">
        <v>172</v>
      </c>
      <c r="M327" s="12"/>
    </row>
    <row r="328" spans="1:13" ht="25.5" x14ac:dyDescent="0.25">
      <c r="A328" s="19" t="s">
        <v>99</v>
      </c>
      <c r="B328" s="19" t="s">
        <v>1665</v>
      </c>
      <c r="C328" s="15">
        <v>9</v>
      </c>
      <c r="D328" s="59"/>
      <c r="E328" s="5" t="s">
        <v>1666</v>
      </c>
      <c r="F328" s="5">
        <f t="shared" si="20"/>
        <v>1</v>
      </c>
      <c r="G328" s="5">
        <f t="shared" si="21"/>
        <v>6</v>
      </c>
      <c r="H328" s="5">
        <f t="shared" si="22"/>
        <v>3</v>
      </c>
      <c r="I328" s="5">
        <f t="shared" si="23"/>
        <v>8</v>
      </c>
      <c r="J328" s="5" t="s">
        <v>1135</v>
      </c>
      <c r="K328" s="5" t="s">
        <v>158</v>
      </c>
      <c r="L328" s="46"/>
      <c r="M328" s="47"/>
    </row>
    <row r="329" spans="1:13" outlineLevel="1" x14ac:dyDescent="0.25">
      <c r="A329" s="41"/>
      <c r="B329" s="41"/>
      <c r="C329" s="16"/>
      <c r="D329" s="44" t="s">
        <v>173</v>
      </c>
      <c r="E329" s="7"/>
      <c r="F329" s="5" t="str">
        <f t="shared" si="20"/>
        <v/>
      </c>
      <c r="G329" s="5" t="str">
        <f t="shared" si="21"/>
        <v/>
      </c>
      <c r="H329" s="5" t="str">
        <f t="shared" si="22"/>
        <v/>
      </c>
      <c r="I329" s="5" t="str">
        <f t="shared" si="23"/>
        <v/>
      </c>
      <c r="J329" s="7"/>
      <c r="K329" s="7"/>
      <c r="L329" s="48"/>
      <c r="M329" s="49"/>
    </row>
    <row r="330" spans="1:13" ht="25.5" outlineLevel="1" x14ac:dyDescent="0.25">
      <c r="A330" s="41"/>
      <c r="B330" s="41"/>
      <c r="C330" s="16"/>
      <c r="D330" s="44" t="s">
        <v>1667</v>
      </c>
      <c r="E330" s="7"/>
      <c r="F330" s="5" t="str">
        <f t="shared" si="20"/>
        <v/>
      </c>
      <c r="G330" s="5" t="str">
        <f t="shared" si="21"/>
        <v/>
      </c>
      <c r="H330" s="5" t="str">
        <f t="shared" si="22"/>
        <v/>
      </c>
      <c r="I330" s="5" t="str">
        <f t="shared" si="23"/>
        <v/>
      </c>
      <c r="J330" s="7"/>
      <c r="K330" s="7"/>
      <c r="L330" s="48"/>
      <c r="M330" s="49"/>
    </row>
    <row r="331" spans="1:13" ht="25.5" outlineLevel="1" x14ac:dyDescent="0.25">
      <c r="A331" s="41"/>
      <c r="B331" s="41"/>
      <c r="C331" s="16"/>
      <c r="D331" s="44" t="s">
        <v>174</v>
      </c>
      <c r="E331" s="7"/>
      <c r="F331" s="5" t="str">
        <f t="shared" si="20"/>
        <v/>
      </c>
      <c r="G331" s="5" t="str">
        <f t="shared" si="21"/>
        <v/>
      </c>
      <c r="H331" s="5" t="str">
        <f t="shared" si="22"/>
        <v/>
      </c>
      <c r="I331" s="5" t="str">
        <f t="shared" si="23"/>
        <v/>
      </c>
      <c r="J331" s="7"/>
      <c r="K331" s="7"/>
      <c r="L331" s="48"/>
      <c r="M331" s="49"/>
    </row>
    <row r="332" spans="1:13" ht="25.5" outlineLevel="1" x14ac:dyDescent="0.25">
      <c r="A332" s="41"/>
      <c r="B332" s="41"/>
      <c r="C332" s="16"/>
      <c r="D332" s="44" t="s">
        <v>1668</v>
      </c>
      <c r="E332" s="7"/>
      <c r="F332" s="5" t="str">
        <f t="shared" si="20"/>
        <v/>
      </c>
      <c r="G332" s="5" t="str">
        <f t="shared" si="21"/>
        <v/>
      </c>
      <c r="H332" s="5" t="str">
        <f t="shared" si="22"/>
        <v/>
      </c>
      <c r="I332" s="5" t="str">
        <f t="shared" si="23"/>
        <v/>
      </c>
      <c r="J332" s="7"/>
      <c r="K332" s="7"/>
      <c r="L332" s="48"/>
      <c r="M332" s="49"/>
    </row>
    <row r="333" spans="1:13" ht="38.25" outlineLevel="1" x14ac:dyDescent="0.25">
      <c r="A333" s="41"/>
      <c r="B333" s="61"/>
      <c r="C333" s="17"/>
      <c r="D333" s="44" t="s">
        <v>1669</v>
      </c>
      <c r="E333" s="13"/>
      <c r="F333" s="5" t="str">
        <f t="shared" si="20"/>
        <v/>
      </c>
      <c r="G333" s="5" t="str">
        <f t="shared" si="21"/>
        <v/>
      </c>
      <c r="H333" s="5" t="str">
        <f t="shared" si="22"/>
        <v/>
      </c>
      <c r="I333" s="5" t="str">
        <f t="shared" si="23"/>
        <v/>
      </c>
      <c r="J333" s="13"/>
      <c r="K333" s="13"/>
      <c r="L333" s="50"/>
      <c r="M333" s="51"/>
    </row>
    <row r="334" spans="1:13" ht="25.5" outlineLevel="1" x14ac:dyDescent="0.25">
      <c r="A334" s="7"/>
      <c r="B334" s="4" t="s">
        <v>1670</v>
      </c>
      <c r="C334" s="20"/>
      <c r="D334" s="2" t="s">
        <v>1671</v>
      </c>
      <c r="E334" s="4" t="s">
        <v>1672</v>
      </c>
      <c r="F334" s="5">
        <f t="shared" si="20"/>
        <v>1</v>
      </c>
      <c r="G334" s="5">
        <f t="shared" si="21"/>
        <v>4</v>
      </c>
      <c r="H334" s="5">
        <f t="shared" si="22"/>
        <v>3</v>
      </c>
      <c r="I334" s="5">
        <f t="shared" si="23"/>
        <v>6</v>
      </c>
      <c r="J334" s="4" t="s">
        <v>1135</v>
      </c>
      <c r="K334" s="4" t="s">
        <v>108</v>
      </c>
      <c r="L334" s="2" t="s">
        <v>1673</v>
      </c>
      <c r="M334" s="6"/>
    </row>
    <row r="335" spans="1:13" outlineLevel="1" x14ac:dyDescent="0.25">
      <c r="A335" s="7"/>
      <c r="B335" s="3"/>
      <c r="C335" s="21"/>
      <c r="D335" s="8" t="s">
        <v>1090</v>
      </c>
      <c r="E335" s="3"/>
      <c r="F335" s="5" t="str">
        <f t="shared" si="20"/>
        <v/>
      </c>
      <c r="G335" s="5" t="str">
        <f t="shared" si="21"/>
        <v/>
      </c>
      <c r="H335" s="5" t="str">
        <f t="shared" si="22"/>
        <v/>
      </c>
      <c r="I335" s="5" t="str">
        <f t="shared" si="23"/>
        <v/>
      </c>
      <c r="J335" s="3"/>
      <c r="K335" s="3"/>
      <c r="L335" s="8" t="s">
        <v>1674</v>
      </c>
      <c r="M335" s="9"/>
    </row>
    <row r="336" spans="1:13" outlineLevel="1" x14ac:dyDescent="0.25">
      <c r="A336" s="7"/>
      <c r="B336" s="4" t="s">
        <v>1675</v>
      </c>
      <c r="C336" s="20"/>
      <c r="D336" s="65" t="s">
        <v>1676</v>
      </c>
      <c r="E336" s="4" t="s">
        <v>1677</v>
      </c>
      <c r="F336" s="5">
        <f t="shared" si="20"/>
        <v>4</v>
      </c>
      <c r="G336" s="5">
        <f t="shared" si="21"/>
        <v>4</v>
      </c>
      <c r="H336" s="5">
        <f t="shared" si="22"/>
        <v>6</v>
      </c>
      <c r="I336" s="5">
        <f t="shared" si="23"/>
        <v>6</v>
      </c>
      <c r="J336" s="4" t="s">
        <v>108</v>
      </c>
      <c r="K336" s="4" t="s">
        <v>108</v>
      </c>
      <c r="L336" s="2" t="s">
        <v>1678</v>
      </c>
      <c r="M336" s="6"/>
    </row>
    <row r="337" spans="1:13" outlineLevel="1" x14ac:dyDescent="0.25">
      <c r="A337" s="7"/>
      <c r="B337" s="3"/>
      <c r="C337" s="21"/>
      <c r="D337" s="14" t="s">
        <v>161</v>
      </c>
      <c r="E337" s="3"/>
      <c r="F337" s="5" t="str">
        <f t="shared" si="20"/>
        <v/>
      </c>
      <c r="G337" s="5" t="str">
        <f t="shared" si="21"/>
        <v/>
      </c>
      <c r="H337" s="5" t="str">
        <f t="shared" si="22"/>
        <v/>
      </c>
      <c r="I337" s="5" t="str">
        <f t="shared" si="23"/>
        <v/>
      </c>
      <c r="J337" s="3"/>
      <c r="K337" s="3"/>
      <c r="L337" s="8" t="s">
        <v>1679</v>
      </c>
      <c r="M337" s="9"/>
    </row>
    <row r="338" spans="1:13" outlineLevel="1" x14ac:dyDescent="0.25">
      <c r="A338" s="7"/>
      <c r="B338" s="4" t="s">
        <v>1680</v>
      </c>
      <c r="C338" s="20"/>
      <c r="D338" s="2" t="s">
        <v>1681</v>
      </c>
      <c r="E338" s="4" t="s">
        <v>1682</v>
      </c>
      <c r="F338" s="5">
        <f t="shared" si="20"/>
        <v>1</v>
      </c>
      <c r="G338" s="5">
        <f t="shared" si="21"/>
        <v>5</v>
      </c>
      <c r="H338" s="5">
        <f t="shared" si="22"/>
        <v>3</v>
      </c>
      <c r="I338" s="5">
        <f t="shared" si="23"/>
        <v>7</v>
      </c>
      <c r="J338" s="4" t="s">
        <v>1135</v>
      </c>
      <c r="K338" s="4" t="s">
        <v>107</v>
      </c>
      <c r="L338" s="2" t="s">
        <v>1683</v>
      </c>
      <c r="M338" s="6"/>
    </row>
    <row r="339" spans="1:13" outlineLevel="1" x14ac:dyDescent="0.25">
      <c r="A339" s="7"/>
      <c r="B339" s="3"/>
      <c r="C339" s="21"/>
      <c r="D339" s="8" t="s">
        <v>1264</v>
      </c>
      <c r="E339" s="3"/>
      <c r="F339" s="5" t="str">
        <f t="shared" si="20"/>
        <v/>
      </c>
      <c r="G339" s="5" t="str">
        <f t="shared" si="21"/>
        <v/>
      </c>
      <c r="H339" s="5" t="str">
        <f t="shared" si="22"/>
        <v/>
      </c>
      <c r="I339" s="5" t="str">
        <f t="shared" si="23"/>
        <v/>
      </c>
      <c r="J339" s="3"/>
      <c r="K339" s="3"/>
      <c r="L339" s="8" t="s">
        <v>175</v>
      </c>
      <c r="M339" s="9"/>
    </row>
    <row r="340" spans="1:13" ht="25.5" outlineLevel="1" x14ac:dyDescent="0.25">
      <c r="A340" s="7"/>
      <c r="B340" s="3"/>
      <c r="C340" s="21"/>
      <c r="D340" s="8" t="s">
        <v>1684</v>
      </c>
      <c r="E340" s="3"/>
      <c r="F340" s="5" t="str">
        <f t="shared" si="20"/>
        <v/>
      </c>
      <c r="G340" s="5" t="str">
        <f t="shared" si="21"/>
        <v/>
      </c>
      <c r="H340" s="5" t="str">
        <f t="shared" si="22"/>
        <v/>
      </c>
      <c r="I340" s="5" t="str">
        <f t="shared" si="23"/>
        <v/>
      </c>
      <c r="J340" s="3"/>
      <c r="K340" s="3"/>
      <c r="L340" s="8"/>
      <c r="M340" s="9"/>
    </row>
    <row r="341" spans="1:13" outlineLevel="1" x14ac:dyDescent="0.25">
      <c r="A341" s="7"/>
      <c r="B341" s="10"/>
      <c r="C341" s="22"/>
      <c r="D341" s="11" t="s">
        <v>1087</v>
      </c>
      <c r="E341" s="10"/>
      <c r="F341" s="5" t="str">
        <f t="shared" si="20"/>
        <v/>
      </c>
      <c r="G341" s="5" t="str">
        <f t="shared" si="21"/>
        <v/>
      </c>
      <c r="H341" s="5" t="str">
        <f t="shared" si="22"/>
        <v/>
      </c>
      <c r="I341" s="5" t="str">
        <f t="shared" si="23"/>
        <v/>
      </c>
      <c r="J341" s="10"/>
      <c r="K341" s="10"/>
      <c r="L341" s="11"/>
      <c r="M341" s="12"/>
    </row>
    <row r="342" spans="1:13" outlineLevel="1" x14ac:dyDescent="0.25">
      <c r="A342" s="7"/>
      <c r="B342" s="3" t="s">
        <v>1685</v>
      </c>
      <c r="C342" s="21"/>
      <c r="D342" s="8" t="s">
        <v>1686</v>
      </c>
      <c r="E342" s="3" t="s">
        <v>1687</v>
      </c>
      <c r="F342" s="5">
        <f t="shared" si="20"/>
        <v>2</v>
      </c>
      <c r="G342" s="5">
        <f t="shared" si="21"/>
        <v>4</v>
      </c>
      <c r="H342" s="5">
        <f t="shared" si="22"/>
        <v>4</v>
      </c>
      <c r="I342" s="5">
        <f t="shared" si="23"/>
        <v>6</v>
      </c>
      <c r="J342" s="3" t="s">
        <v>104</v>
      </c>
      <c r="K342" s="3" t="s">
        <v>108</v>
      </c>
      <c r="L342" s="8" t="s">
        <v>1688</v>
      </c>
      <c r="M342" s="9"/>
    </row>
    <row r="343" spans="1:13" outlineLevel="1" x14ac:dyDescent="0.25">
      <c r="A343" s="7"/>
      <c r="B343" s="3"/>
      <c r="C343" s="21"/>
      <c r="D343" s="8" t="s">
        <v>1689</v>
      </c>
      <c r="E343" s="3"/>
      <c r="F343" s="5" t="str">
        <f t="shared" si="20"/>
        <v/>
      </c>
      <c r="G343" s="5" t="str">
        <f t="shared" si="21"/>
        <v/>
      </c>
      <c r="H343" s="5" t="str">
        <f t="shared" si="22"/>
        <v/>
      </c>
      <c r="I343" s="5" t="str">
        <f t="shared" si="23"/>
        <v/>
      </c>
      <c r="J343" s="3"/>
      <c r="K343" s="3"/>
      <c r="L343" s="8" t="s">
        <v>1690</v>
      </c>
      <c r="M343" s="9"/>
    </row>
    <row r="344" spans="1:13" outlineLevel="1" x14ac:dyDescent="0.25">
      <c r="A344" s="7"/>
      <c r="B344" s="10"/>
      <c r="C344" s="22"/>
      <c r="D344" s="11" t="s">
        <v>1691</v>
      </c>
      <c r="E344" s="10"/>
      <c r="F344" s="5" t="str">
        <f t="shared" si="20"/>
        <v/>
      </c>
      <c r="G344" s="5" t="str">
        <f t="shared" si="21"/>
        <v/>
      </c>
      <c r="H344" s="5" t="str">
        <f t="shared" si="22"/>
        <v/>
      </c>
      <c r="I344" s="5" t="str">
        <f t="shared" si="23"/>
        <v/>
      </c>
      <c r="J344" s="10"/>
      <c r="K344" s="10"/>
      <c r="L344" s="11"/>
      <c r="M344" s="12"/>
    </row>
    <row r="345" spans="1:13" ht="25.5" outlineLevel="1" x14ac:dyDescent="0.25">
      <c r="A345" s="7"/>
      <c r="B345" s="3" t="s">
        <v>1692</v>
      </c>
      <c r="C345" s="21"/>
      <c r="D345" s="8" t="s">
        <v>1693</v>
      </c>
      <c r="E345" s="3" t="s">
        <v>1694</v>
      </c>
      <c r="F345" s="5">
        <f t="shared" si="20"/>
        <v>3</v>
      </c>
      <c r="G345" s="5">
        <f t="shared" si="21"/>
        <v>6</v>
      </c>
      <c r="H345" s="5">
        <f t="shared" si="22"/>
        <v>5</v>
      </c>
      <c r="I345" s="5">
        <f t="shared" si="23"/>
        <v>8</v>
      </c>
      <c r="J345" s="3" t="s">
        <v>106</v>
      </c>
      <c r="K345" s="3" t="s">
        <v>158</v>
      </c>
      <c r="L345" s="8" t="s">
        <v>1695</v>
      </c>
      <c r="M345" s="9"/>
    </row>
    <row r="346" spans="1:13" outlineLevel="1" x14ac:dyDescent="0.25">
      <c r="A346" s="7"/>
      <c r="B346" s="3"/>
      <c r="C346" s="21"/>
      <c r="D346" s="8" t="s">
        <v>1696</v>
      </c>
      <c r="E346" s="3"/>
      <c r="F346" s="5" t="str">
        <f t="shared" si="20"/>
        <v/>
      </c>
      <c r="G346" s="5" t="str">
        <f t="shared" si="21"/>
        <v/>
      </c>
      <c r="H346" s="5" t="str">
        <f t="shared" si="22"/>
        <v/>
      </c>
      <c r="I346" s="5" t="str">
        <f t="shared" si="23"/>
        <v/>
      </c>
      <c r="J346" s="3"/>
      <c r="K346" s="3"/>
      <c r="L346" s="8" t="s">
        <v>1697</v>
      </c>
      <c r="M346" s="9"/>
    </row>
    <row r="347" spans="1:13" ht="25.5" outlineLevel="1" x14ac:dyDescent="0.25">
      <c r="A347" s="7"/>
      <c r="B347" s="3"/>
      <c r="C347" s="21"/>
      <c r="D347" s="8" t="s">
        <v>1698</v>
      </c>
      <c r="E347" s="3"/>
      <c r="F347" s="5" t="str">
        <f t="shared" si="20"/>
        <v/>
      </c>
      <c r="G347" s="5" t="str">
        <f t="shared" si="21"/>
        <v/>
      </c>
      <c r="H347" s="5" t="str">
        <f t="shared" si="22"/>
        <v/>
      </c>
      <c r="I347" s="5" t="str">
        <f t="shared" si="23"/>
        <v/>
      </c>
      <c r="J347" s="3"/>
      <c r="K347" s="3"/>
      <c r="L347" s="8" t="s">
        <v>1699</v>
      </c>
      <c r="M347" s="9"/>
    </row>
    <row r="348" spans="1:13" outlineLevel="1" x14ac:dyDescent="0.25">
      <c r="A348" s="7"/>
      <c r="B348" s="10"/>
      <c r="C348" s="22"/>
      <c r="D348" s="11" t="s">
        <v>1691</v>
      </c>
      <c r="E348" s="10"/>
      <c r="F348" s="5" t="str">
        <f t="shared" si="20"/>
        <v/>
      </c>
      <c r="G348" s="5" t="str">
        <f t="shared" si="21"/>
        <v/>
      </c>
      <c r="H348" s="5" t="str">
        <f t="shared" si="22"/>
        <v/>
      </c>
      <c r="I348" s="5" t="str">
        <f t="shared" si="23"/>
        <v/>
      </c>
      <c r="J348" s="10"/>
      <c r="K348" s="10"/>
      <c r="L348" s="11"/>
      <c r="M348" s="12"/>
    </row>
    <row r="349" spans="1:13" ht="25.5" outlineLevel="1" x14ac:dyDescent="0.25">
      <c r="A349" s="7"/>
      <c r="B349" s="3" t="s">
        <v>1700</v>
      </c>
      <c r="C349" s="21"/>
      <c r="D349" s="8" t="s">
        <v>1701</v>
      </c>
      <c r="E349" s="3" t="s">
        <v>1694</v>
      </c>
      <c r="F349" s="5">
        <f t="shared" si="20"/>
        <v>4</v>
      </c>
      <c r="G349" s="5">
        <f t="shared" si="21"/>
        <v>6</v>
      </c>
      <c r="H349" s="5">
        <f t="shared" si="22"/>
        <v>6</v>
      </c>
      <c r="I349" s="5">
        <f t="shared" si="23"/>
        <v>8</v>
      </c>
      <c r="J349" s="3" t="s">
        <v>108</v>
      </c>
      <c r="K349" s="3" t="s">
        <v>158</v>
      </c>
      <c r="L349" s="8" t="s">
        <v>1702</v>
      </c>
      <c r="M349" s="9"/>
    </row>
    <row r="350" spans="1:13" ht="25.5" outlineLevel="1" x14ac:dyDescent="0.25">
      <c r="A350" s="13"/>
      <c r="B350" s="10"/>
      <c r="C350" s="22"/>
      <c r="D350" s="8" t="s">
        <v>1697</v>
      </c>
      <c r="E350" s="3"/>
      <c r="F350" s="5" t="str">
        <f t="shared" si="20"/>
        <v/>
      </c>
      <c r="G350" s="5" t="str">
        <f t="shared" si="21"/>
        <v/>
      </c>
      <c r="H350" s="5" t="str">
        <f t="shared" si="22"/>
        <v/>
      </c>
      <c r="I350" s="5" t="str">
        <f t="shared" si="23"/>
        <v/>
      </c>
      <c r="J350" s="3"/>
      <c r="K350" s="3"/>
      <c r="L350" s="8" t="s">
        <v>1703</v>
      </c>
      <c r="M350" s="12"/>
    </row>
    <row r="351" spans="1:13" ht="25.5" x14ac:dyDescent="0.25">
      <c r="A351" s="19" t="s">
        <v>99</v>
      </c>
      <c r="B351" s="19" t="s">
        <v>1704</v>
      </c>
      <c r="C351" s="15">
        <v>9</v>
      </c>
      <c r="D351" s="59"/>
      <c r="E351" s="5" t="s">
        <v>1705</v>
      </c>
      <c r="F351" s="5">
        <f t="shared" si="20"/>
        <v>3</v>
      </c>
      <c r="G351" s="5">
        <f t="shared" si="21"/>
        <v>6</v>
      </c>
      <c r="H351" s="5">
        <f t="shared" si="22"/>
        <v>5</v>
      </c>
      <c r="I351" s="5">
        <f t="shared" si="23"/>
        <v>8</v>
      </c>
      <c r="J351" s="5" t="s">
        <v>106</v>
      </c>
      <c r="K351" s="5" t="s">
        <v>158</v>
      </c>
      <c r="L351" s="46"/>
      <c r="M351" s="47"/>
    </row>
    <row r="352" spans="1:13" ht="25.5" outlineLevel="1" x14ac:dyDescent="0.25">
      <c r="A352" s="41"/>
      <c r="B352" s="41"/>
      <c r="C352" s="16"/>
      <c r="D352" s="44" t="s">
        <v>1452</v>
      </c>
      <c r="E352" s="7"/>
      <c r="F352" s="5" t="str">
        <f t="shared" si="20"/>
        <v/>
      </c>
      <c r="G352" s="5" t="str">
        <f t="shared" si="21"/>
        <v/>
      </c>
      <c r="H352" s="5" t="str">
        <f t="shared" si="22"/>
        <v/>
      </c>
      <c r="I352" s="5" t="str">
        <f t="shared" si="23"/>
        <v/>
      </c>
      <c r="J352" s="7"/>
      <c r="K352" s="7"/>
      <c r="L352" s="48"/>
      <c r="M352" s="49"/>
    </row>
    <row r="353" spans="1:13" outlineLevel="1" x14ac:dyDescent="0.25">
      <c r="A353" s="41"/>
      <c r="B353" s="41"/>
      <c r="C353" s="16"/>
      <c r="D353" s="44" t="s">
        <v>1137</v>
      </c>
      <c r="E353" s="7"/>
      <c r="F353" s="5" t="str">
        <f t="shared" si="20"/>
        <v/>
      </c>
      <c r="G353" s="5" t="str">
        <f t="shared" si="21"/>
        <v/>
      </c>
      <c r="H353" s="5" t="str">
        <f t="shared" si="22"/>
        <v/>
      </c>
      <c r="I353" s="5" t="str">
        <f t="shared" si="23"/>
        <v/>
      </c>
      <c r="J353" s="7"/>
      <c r="K353" s="7"/>
      <c r="L353" s="48"/>
      <c r="M353" s="49"/>
    </row>
    <row r="354" spans="1:13" ht="25.5" outlineLevel="1" x14ac:dyDescent="0.25">
      <c r="A354" s="41"/>
      <c r="B354" s="41"/>
      <c r="C354" s="16"/>
      <c r="D354" s="44" t="s">
        <v>1706</v>
      </c>
      <c r="E354" s="7"/>
      <c r="F354" s="5" t="str">
        <f t="shared" si="20"/>
        <v/>
      </c>
      <c r="G354" s="5" t="str">
        <f t="shared" si="21"/>
        <v/>
      </c>
      <c r="H354" s="5" t="str">
        <f t="shared" si="22"/>
        <v/>
      </c>
      <c r="I354" s="5" t="str">
        <f t="shared" si="23"/>
        <v/>
      </c>
      <c r="J354" s="7"/>
      <c r="K354" s="7"/>
      <c r="L354" s="48"/>
      <c r="M354" s="49"/>
    </row>
    <row r="355" spans="1:13" ht="25.5" outlineLevel="1" x14ac:dyDescent="0.25">
      <c r="A355" s="41"/>
      <c r="B355" s="41"/>
      <c r="C355" s="16"/>
      <c r="D355" s="44" t="s">
        <v>176</v>
      </c>
      <c r="E355" s="7"/>
      <c r="F355" s="5" t="str">
        <f t="shared" si="20"/>
        <v/>
      </c>
      <c r="G355" s="5" t="str">
        <f t="shared" si="21"/>
        <v/>
      </c>
      <c r="H355" s="5" t="str">
        <f t="shared" si="22"/>
        <v/>
      </c>
      <c r="I355" s="5" t="str">
        <f t="shared" si="23"/>
        <v/>
      </c>
      <c r="J355" s="7"/>
      <c r="K355" s="7"/>
      <c r="L355" s="48"/>
      <c r="M355" s="49"/>
    </row>
    <row r="356" spans="1:13" ht="25.5" outlineLevel="1" x14ac:dyDescent="0.25">
      <c r="A356" s="41"/>
      <c r="B356" s="41"/>
      <c r="C356" s="16"/>
      <c r="D356" s="44" t="s">
        <v>177</v>
      </c>
      <c r="E356" s="7"/>
      <c r="F356" s="5" t="str">
        <f t="shared" si="20"/>
        <v/>
      </c>
      <c r="G356" s="5" t="str">
        <f t="shared" si="21"/>
        <v/>
      </c>
      <c r="H356" s="5" t="str">
        <f t="shared" si="22"/>
        <v/>
      </c>
      <c r="I356" s="5" t="str">
        <f t="shared" si="23"/>
        <v/>
      </c>
      <c r="J356" s="7"/>
      <c r="K356" s="7"/>
      <c r="L356" s="48"/>
      <c r="M356" s="49"/>
    </row>
    <row r="357" spans="1:13" ht="25.5" outlineLevel="1" x14ac:dyDescent="0.25">
      <c r="A357" s="41"/>
      <c r="B357" s="41"/>
      <c r="C357" s="16"/>
      <c r="D357" s="44" t="s">
        <v>1707</v>
      </c>
      <c r="E357" s="7"/>
      <c r="F357" s="5" t="str">
        <f t="shared" si="20"/>
        <v/>
      </c>
      <c r="G357" s="5" t="str">
        <f t="shared" si="21"/>
        <v/>
      </c>
      <c r="H357" s="5" t="str">
        <f t="shared" si="22"/>
        <v/>
      </c>
      <c r="I357" s="5" t="str">
        <f t="shared" si="23"/>
        <v/>
      </c>
      <c r="J357" s="7"/>
      <c r="K357" s="7"/>
      <c r="L357" s="48"/>
      <c r="M357" s="49"/>
    </row>
    <row r="358" spans="1:13" outlineLevel="1" x14ac:dyDescent="0.25">
      <c r="A358" s="41"/>
      <c r="B358" s="41"/>
      <c r="C358" s="16"/>
      <c r="D358" s="44" t="s">
        <v>1708</v>
      </c>
      <c r="E358" s="7"/>
      <c r="F358" s="5" t="str">
        <f t="shared" si="20"/>
        <v/>
      </c>
      <c r="G358" s="5" t="str">
        <f t="shared" si="21"/>
        <v/>
      </c>
      <c r="H358" s="5" t="str">
        <f t="shared" si="22"/>
        <v/>
      </c>
      <c r="I358" s="5" t="str">
        <f t="shared" si="23"/>
        <v/>
      </c>
      <c r="J358" s="7"/>
      <c r="K358" s="7"/>
      <c r="L358" s="48"/>
      <c r="M358" s="49"/>
    </row>
    <row r="359" spans="1:13" outlineLevel="1" x14ac:dyDescent="0.25">
      <c r="A359" s="41"/>
      <c r="B359" s="61"/>
      <c r="C359" s="17"/>
      <c r="D359" s="45" t="s">
        <v>1709</v>
      </c>
      <c r="E359" s="13"/>
      <c r="F359" s="5" t="str">
        <f t="shared" si="20"/>
        <v/>
      </c>
      <c r="G359" s="5" t="str">
        <f t="shared" si="21"/>
        <v/>
      </c>
      <c r="H359" s="5" t="str">
        <f t="shared" si="22"/>
        <v/>
      </c>
      <c r="I359" s="5" t="str">
        <f t="shared" si="23"/>
        <v/>
      </c>
      <c r="J359" s="13"/>
      <c r="K359" s="13"/>
      <c r="L359" s="50"/>
      <c r="M359" s="51"/>
    </row>
    <row r="360" spans="1:13" outlineLevel="1" x14ac:dyDescent="0.25">
      <c r="A360" s="7"/>
      <c r="B360" s="4" t="s">
        <v>1710</v>
      </c>
      <c r="C360" s="20"/>
      <c r="D360" s="2" t="s">
        <v>1711</v>
      </c>
      <c r="E360" s="4" t="s">
        <v>84</v>
      </c>
      <c r="F360" s="5">
        <f t="shared" si="20"/>
        <v>5</v>
      </c>
      <c r="G360" s="5">
        <f t="shared" si="21"/>
        <v>5</v>
      </c>
      <c r="H360" s="5">
        <f t="shared" si="22"/>
        <v>7</v>
      </c>
      <c r="I360" s="5">
        <f t="shared" si="23"/>
        <v>7</v>
      </c>
      <c r="J360" s="4" t="s">
        <v>107</v>
      </c>
      <c r="K360" s="4" t="s">
        <v>107</v>
      </c>
      <c r="L360" s="2" t="s">
        <v>1712</v>
      </c>
      <c r="M360" s="6"/>
    </row>
    <row r="361" spans="1:13" ht="25.5" outlineLevel="1" x14ac:dyDescent="0.25">
      <c r="A361" s="7"/>
      <c r="B361" s="3"/>
      <c r="C361" s="21"/>
      <c r="D361" s="8" t="s">
        <v>1713</v>
      </c>
      <c r="E361" s="3"/>
      <c r="F361" s="5" t="str">
        <f t="shared" si="20"/>
        <v/>
      </c>
      <c r="G361" s="5" t="str">
        <f t="shared" si="21"/>
        <v/>
      </c>
      <c r="H361" s="5" t="str">
        <f t="shared" si="22"/>
        <v/>
      </c>
      <c r="I361" s="5" t="str">
        <f t="shared" si="23"/>
        <v/>
      </c>
      <c r="J361" s="3"/>
      <c r="K361" s="3"/>
      <c r="L361" s="8" t="s">
        <v>1714</v>
      </c>
      <c r="M361" s="9"/>
    </row>
    <row r="362" spans="1:13" ht="25.5" outlineLevel="1" x14ac:dyDescent="0.25">
      <c r="A362" s="7"/>
      <c r="B362" s="10"/>
      <c r="C362" s="22"/>
      <c r="D362" s="11" t="s">
        <v>178</v>
      </c>
      <c r="E362" s="10"/>
      <c r="F362" s="5" t="str">
        <f t="shared" si="20"/>
        <v/>
      </c>
      <c r="G362" s="5" t="str">
        <f t="shared" si="21"/>
        <v/>
      </c>
      <c r="H362" s="5" t="str">
        <f t="shared" si="22"/>
        <v/>
      </c>
      <c r="I362" s="5" t="str">
        <f t="shared" si="23"/>
        <v/>
      </c>
      <c r="J362" s="10"/>
      <c r="K362" s="10"/>
      <c r="L362" s="11" t="s">
        <v>1715</v>
      </c>
      <c r="M362" s="12"/>
    </row>
    <row r="363" spans="1:13" outlineLevel="1" x14ac:dyDescent="0.25">
      <c r="A363" s="7"/>
      <c r="B363" s="4" t="s">
        <v>1716</v>
      </c>
      <c r="C363" s="21"/>
      <c r="D363" s="14" t="s">
        <v>1717</v>
      </c>
      <c r="E363" s="3" t="s">
        <v>89</v>
      </c>
      <c r="F363" s="5">
        <f t="shared" si="20"/>
        <v>5</v>
      </c>
      <c r="G363" s="5">
        <f t="shared" si="21"/>
        <v>5</v>
      </c>
      <c r="H363" s="5">
        <f t="shared" si="22"/>
        <v>7</v>
      </c>
      <c r="I363" s="5">
        <f t="shared" si="23"/>
        <v>7</v>
      </c>
      <c r="J363" s="3" t="s">
        <v>107</v>
      </c>
      <c r="K363" s="3" t="s">
        <v>107</v>
      </c>
      <c r="L363" s="2" t="s">
        <v>1718</v>
      </c>
      <c r="M363" s="6"/>
    </row>
    <row r="364" spans="1:13" outlineLevel="1" x14ac:dyDescent="0.25">
      <c r="A364" s="7"/>
      <c r="B364" s="10"/>
      <c r="C364" s="22"/>
      <c r="D364" s="126" t="s">
        <v>1719</v>
      </c>
      <c r="E364" s="10"/>
      <c r="F364" s="5" t="str">
        <f t="shared" si="20"/>
        <v/>
      </c>
      <c r="G364" s="5" t="str">
        <f t="shared" si="21"/>
        <v/>
      </c>
      <c r="H364" s="5" t="str">
        <f t="shared" si="22"/>
        <v/>
      </c>
      <c r="I364" s="5" t="str">
        <f t="shared" si="23"/>
        <v/>
      </c>
      <c r="J364" s="10"/>
      <c r="K364" s="10"/>
      <c r="L364" s="11" t="s">
        <v>179</v>
      </c>
      <c r="M364" s="12"/>
    </row>
    <row r="365" spans="1:13" outlineLevel="1" x14ac:dyDescent="0.25">
      <c r="A365" s="7"/>
      <c r="B365" s="3" t="s">
        <v>1720</v>
      </c>
      <c r="C365" s="21"/>
      <c r="D365" s="8" t="s">
        <v>1721</v>
      </c>
      <c r="E365" s="3" t="s">
        <v>1722</v>
      </c>
      <c r="F365" s="5">
        <f t="shared" si="20"/>
        <v>3</v>
      </c>
      <c r="G365" s="5">
        <f t="shared" si="21"/>
        <v>5</v>
      </c>
      <c r="H365" s="5">
        <f t="shared" si="22"/>
        <v>5</v>
      </c>
      <c r="I365" s="5">
        <f t="shared" si="23"/>
        <v>7</v>
      </c>
      <c r="J365" s="3" t="s">
        <v>106</v>
      </c>
      <c r="K365" s="3" t="s">
        <v>107</v>
      </c>
      <c r="L365" s="8" t="s">
        <v>180</v>
      </c>
      <c r="M365" s="9"/>
    </row>
    <row r="366" spans="1:13" outlineLevel="1" x14ac:dyDescent="0.25">
      <c r="A366" s="7"/>
      <c r="B366" s="3"/>
      <c r="C366" s="21"/>
      <c r="D366" s="8" t="s">
        <v>1723</v>
      </c>
      <c r="E366" s="3"/>
      <c r="F366" s="5" t="str">
        <f t="shared" si="20"/>
        <v/>
      </c>
      <c r="G366" s="5" t="str">
        <f t="shared" si="21"/>
        <v/>
      </c>
      <c r="H366" s="5" t="str">
        <f t="shared" si="22"/>
        <v/>
      </c>
      <c r="I366" s="5" t="str">
        <f t="shared" si="23"/>
        <v/>
      </c>
      <c r="J366" s="3"/>
      <c r="K366" s="3"/>
      <c r="L366" s="8"/>
      <c r="M366" s="9"/>
    </row>
    <row r="367" spans="1:13" outlineLevel="1" x14ac:dyDescent="0.25">
      <c r="A367" s="7"/>
      <c r="B367" s="3"/>
      <c r="C367" s="21"/>
      <c r="D367" s="8" t="s">
        <v>181</v>
      </c>
      <c r="E367" s="3"/>
      <c r="F367" s="5" t="str">
        <f t="shared" si="20"/>
        <v/>
      </c>
      <c r="G367" s="5" t="str">
        <f t="shared" si="21"/>
        <v/>
      </c>
      <c r="H367" s="5" t="str">
        <f t="shared" si="22"/>
        <v/>
      </c>
      <c r="I367" s="5" t="str">
        <f t="shared" si="23"/>
        <v/>
      </c>
      <c r="J367" s="3"/>
      <c r="K367" s="3"/>
      <c r="L367" s="8"/>
      <c r="M367" s="9"/>
    </row>
    <row r="368" spans="1:13" outlineLevel="1" x14ac:dyDescent="0.25">
      <c r="A368" s="7"/>
      <c r="B368" s="3"/>
      <c r="C368" s="21"/>
      <c r="D368" s="8" t="s">
        <v>182</v>
      </c>
      <c r="E368" s="3"/>
      <c r="F368" s="5" t="str">
        <f t="shared" si="20"/>
        <v/>
      </c>
      <c r="G368" s="5" t="str">
        <f t="shared" si="21"/>
        <v/>
      </c>
      <c r="H368" s="5" t="str">
        <f t="shared" si="22"/>
        <v/>
      </c>
      <c r="I368" s="5" t="str">
        <f t="shared" si="23"/>
        <v/>
      </c>
      <c r="J368" s="3"/>
      <c r="K368" s="3"/>
      <c r="L368" s="8"/>
      <c r="M368" s="9"/>
    </row>
    <row r="369" spans="1:13" outlineLevel="1" x14ac:dyDescent="0.25">
      <c r="A369" s="7"/>
      <c r="B369" s="3"/>
      <c r="C369" s="21"/>
      <c r="D369" s="8" t="s">
        <v>1724</v>
      </c>
      <c r="E369" s="3"/>
      <c r="F369" s="5" t="str">
        <f t="shared" si="20"/>
        <v/>
      </c>
      <c r="G369" s="5" t="str">
        <f t="shared" si="21"/>
        <v/>
      </c>
      <c r="H369" s="5" t="str">
        <f t="shared" si="22"/>
        <v/>
      </c>
      <c r="I369" s="5" t="str">
        <f t="shared" si="23"/>
        <v/>
      </c>
      <c r="J369" s="3"/>
      <c r="K369" s="3"/>
      <c r="L369" s="8"/>
      <c r="M369" s="9"/>
    </row>
    <row r="370" spans="1:13" outlineLevel="1" x14ac:dyDescent="0.25">
      <c r="A370" s="7"/>
      <c r="B370" s="10"/>
      <c r="C370" s="22"/>
      <c r="D370" s="11" t="s">
        <v>1482</v>
      </c>
      <c r="E370" s="10"/>
      <c r="F370" s="5" t="str">
        <f t="shared" si="20"/>
        <v/>
      </c>
      <c r="G370" s="5" t="str">
        <f t="shared" si="21"/>
        <v/>
      </c>
      <c r="H370" s="5" t="str">
        <f t="shared" si="22"/>
        <v/>
      </c>
      <c r="I370" s="5" t="str">
        <f t="shared" si="23"/>
        <v/>
      </c>
      <c r="J370" s="10"/>
      <c r="K370" s="10"/>
      <c r="L370" s="11"/>
      <c r="M370" s="12"/>
    </row>
    <row r="371" spans="1:13" ht="25.5" outlineLevel="1" x14ac:dyDescent="0.25">
      <c r="A371" s="7"/>
      <c r="B371" s="3" t="s">
        <v>1725</v>
      </c>
      <c r="C371" s="21"/>
      <c r="D371" s="8" t="s">
        <v>1726</v>
      </c>
      <c r="E371" s="3" t="s">
        <v>1722</v>
      </c>
      <c r="F371" s="5">
        <f t="shared" si="20"/>
        <v>3</v>
      </c>
      <c r="G371" s="5">
        <f t="shared" si="21"/>
        <v>5</v>
      </c>
      <c r="H371" s="5">
        <f t="shared" si="22"/>
        <v>5</v>
      </c>
      <c r="I371" s="5">
        <f t="shared" si="23"/>
        <v>7</v>
      </c>
      <c r="J371" s="3" t="s">
        <v>106</v>
      </c>
      <c r="K371" s="3" t="s">
        <v>107</v>
      </c>
      <c r="L371" s="8" t="s">
        <v>183</v>
      </c>
      <c r="M371" s="9"/>
    </row>
    <row r="372" spans="1:13" outlineLevel="1" x14ac:dyDescent="0.25">
      <c r="A372" s="7"/>
      <c r="B372" s="3"/>
      <c r="C372" s="21"/>
      <c r="D372" s="8" t="s">
        <v>1727</v>
      </c>
      <c r="E372" s="3"/>
      <c r="F372" s="5" t="str">
        <f t="shared" si="20"/>
        <v/>
      </c>
      <c r="G372" s="5" t="str">
        <f t="shared" si="21"/>
        <v/>
      </c>
      <c r="H372" s="5" t="str">
        <f t="shared" si="22"/>
        <v/>
      </c>
      <c r="I372" s="5" t="str">
        <f t="shared" si="23"/>
        <v/>
      </c>
      <c r="J372" s="3"/>
      <c r="K372" s="3"/>
      <c r="L372" s="8" t="s">
        <v>1728</v>
      </c>
      <c r="M372" s="9"/>
    </row>
    <row r="373" spans="1:13" outlineLevel="1" x14ac:dyDescent="0.25">
      <c r="A373" s="7"/>
      <c r="B373" s="10"/>
      <c r="C373" s="22"/>
      <c r="D373" s="11"/>
      <c r="E373" s="10"/>
      <c r="F373" s="5" t="str">
        <f t="shared" si="20"/>
        <v/>
      </c>
      <c r="G373" s="5" t="str">
        <f t="shared" si="21"/>
        <v/>
      </c>
      <c r="H373" s="5" t="str">
        <f t="shared" si="22"/>
        <v/>
      </c>
      <c r="I373" s="5" t="str">
        <f t="shared" si="23"/>
        <v/>
      </c>
      <c r="J373" s="10"/>
      <c r="K373" s="10"/>
      <c r="L373" s="11" t="s">
        <v>1729</v>
      </c>
      <c r="M373" s="12"/>
    </row>
    <row r="374" spans="1:13" outlineLevel="1" x14ac:dyDescent="0.25">
      <c r="A374" s="7"/>
      <c r="B374" s="3" t="s">
        <v>1730</v>
      </c>
      <c r="C374" s="21"/>
      <c r="D374" s="8" t="s">
        <v>1731</v>
      </c>
      <c r="E374" s="3" t="s">
        <v>1732</v>
      </c>
      <c r="F374" s="5">
        <f t="shared" si="20"/>
        <v>4</v>
      </c>
      <c r="G374" s="5">
        <f t="shared" si="21"/>
        <v>6</v>
      </c>
      <c r="H374" s="5">
        <f t="shared" si="22"/>
        <v>6</v>
      </c>
      <c r="I374" s="5">
        <f t="shared" si="23"/>
        <v>8</v>
      </c>
      <c r="J374" s="3" t="s">
        <v>108</v>
      </c>
      <c r="K374" s="3" t="s">
        <v>158</v>
      </c>
      <c r="L374" s="8" t="s">
        <v>1733</v>
      </c>
      <c r="M374" s="9"/>
    </row>
    <row r="375" spans="1:13" outlineLevel="1" x14ac:dyDescent="0.25">
      <c r="A375" s="7"/>
      <c r="B375" s="3"/>
      <c r="C375" s="21"/>
      <c r="D375" s="8" t="s">
        <v>1734</v>
      </c>
      <c r="E375" s="3"/>
      <c r="F375" s="5" t="str">
        <f t="shared" si="20"/>
        <v/>
      </c>
      <c r="G375" s="5" t="str">
        <f t="shared" si="21"/>
        <v/>
      </c>
      <c r="H375" s="5" t="str">
        <f t="shared" si="22"/>
        <v/>
      </c>
      <c r="I375" s="5" t="str">
        <f t="shared" si="23"/>
        <v/>
      </c>
      <c r="J375" s="3"/>
      <c r="K375" s="3"/>
      <c r="L375" s="8" t="s">
        <v>1735</v>
      </c>
      <c r="M375" s="9"/>
    </row>
    <row r="376" spans="1:13" ht="25.5" x14ac:dyDescent="0.25">
      <c r="A376" s="19" t="s">
        <v>99</v>
      </c>
      <c r="B376" s="19" t="s">
        <v>1736</v>
      </c>
      <c r="C376" s="15">
        <v>10</v>
      </c>
      <c r="D376" s="59"/>
      <c r="E376" s="5" t="s">
        <v>1737</v>
      </c>
      <c r="F376" s="5">
        <f t="shared" si="20"/>
        <v>1</v>
      </c>
      <c r="G376" s="5">
        <f t="shared" si="21"/>
        <v>5</v>
      </c>
      <c r="H376" s="5">
        <f t="shared" si="22"/>
        <v>1</v>
      </c>
      <c r="I376" s="5">
        <f t="shared" si="23"/>
        <v>7</v>
      </c>
      <c r="J376" s="5" t="s">
        <v>1738</v>
      </c>
      <c r="K376" s="5" t="s">
        <v>107</v>
      </c>
      <c r="L376" s="46"/>
      <c r="M376" s="47"/>
    </row>
    <row r="377" spans="1:13" outlineLevel="1" x14ac:dyDescent="0.25">
      <c r="A377" s="41"/>
      <c r="B377" s="41"/>
      <c r="C377" s="16"/>
      <c r="D377" s="44" t="s">
        <v>1739</v>
      </c>
      <c r="E377" s="7"/>
      <c r="F377" s="5" t="str">
        <f t="shared" si="20"/>
        <v/>
      </c>
      <c r="G377" s="5" t="str">
        <f t="shared" si="21"/>
        <v/>
      </c>
      <c r="H377" s="5" t="str">
        <f t="shared" si="22"/>
        <v/>
      </c>
      <c r="I377" s="5" t="str">
        <f t="shared" si="23"/>
        <v/>
      </c>
      <c r="J377" s="7"/>
      <c r="K377" s="7"/>
      <c r="L377" s="48"/>
      <c r="M377" s="49"/>
    </row>
    <row r="378" spans="1:13" ht="25.5" outlineLevel="1" x14ac:dyDescent="0.25">
      <c r="A378" s="41"/>
      <c r="B378" s="41"/>
      <c r="C378" s="16"/>
      <c r="D378" s="44" t="s">
        <v>1740</v>
      </c>
      <c r="E378" s="7"/>
      <c r="F378" s="5" t="str">
        <f t="shared" si="20"/>
        <v/>
      </c>
      <c r="G378" s="5" t="str">
        <f t="shared" si="21"/>
        <v/>
      </c>
      <c r="H378" s="5" t="str">
        <f t="shared" si="22"/>
        <v/>
      </c>
      <c r="I378" s="5" t="str">
        <f t="shared" si="23"/>
        <v/>
      </c>
      <c r="J378" s="7"/>
      <c r="K378" s="7"/>
      <c r="L378" s="48"/>
      <c r="M378" s="49"/>
    </row>
    <row r="379" spans="1:13" outlineLevel="1" x14ac:dyDescent="0.25">
      <c r="A379" s="41"/>
      <c r="B379" s="41"/>
      <c r="C379" s="16"/>
      <c r="D379" s="44" t="s">
        <v>1741</v>
      </c>
      <c r="E379" s="7"/>
      <c r="F379" s="5" t="str">
        <f t="shared" si="20"/>
        <v/>
      </c>
      <c r="G379" s="5" t="str">
        <f t="shared" si="21"/>
        <v/>
      </c>
      <c r="H379" s="5" t="str">
        <f t="shared" si="22"/>
        <v/>
      </c>
      <c r="I379" s="5" t="str">
        <f t="shared" si="23"/>
        <v/>
      </c>
      <c r="J379" s="7"/>
      <c r="K379" s="7"/>
      <c r="L379" s="48"/>
      <c r="M379" s="49"/>
    </row>
    <row r="380" spans="1:13" outlineLevel="1" x14ac:dyDescent="0.25">
      <c r="A380" s="41"/>
      <c r="B380" s="41"/>
      <c r="C380" s="16"/>
      <c r="D380" s="44" t="s">
        <v>1742</v>
      </c>
      <c r="E380" s="7"/>
      <c r="F380" s="5" t="str">
        <f t="shared" si="20"/>
        <v/>
      </c>
      <c r="G380" s="5" t="str">
        <f t="shared" si="21"/>
        <v/>
      </c>
      <c r="H380" s="5" t="str">
        <f t="shared" si="22"/>
        <v/>
      </c>
      <c r="I380" s="5" t="str">
        <f t="shared" si="23"/>
        <v/>
      </c>
      <c r="J380" s="7"/>
      <c r="K380" s="7"/>
      <c r="L380" s="48"/>
      <c r="M380" s="49"/>
    </row>
    <row r="381" spans="1:13" outlineLevel="1" x14ac:dyDescent="0.25">
      <c r="A381" s="41"/>
      <c r="B381" s="41"/>
      <c r="C381" s="16"/>
      <c r="D381" s="44" t="s">
        <v>1743</v>
      </c>
      <c r="E381" s="7"/>
      <c r="F381" s="5" t="str">
        <f t="shared" si="20"/>
        <v/>
      </c>
      <c r="G381" s="5" t="str">
        <f t="shared" si="21"/>
        <v/>
      </c>
      <c r="H381" s="5" t="str">
        <f t="shared" si="22"/>
        <v/>
      </c>
      <c r="I381" s="5" t="str">
        <f t="shared" si="23"/>
        <v/>
      </c>
      <c r="J381" s="7"/>
      <c r="K381" s="7"/>
      <c r="L381" s="48"/>
      <c r="M381" s="49"/>
    </row>
    <row r="382" spans="1:13" outlineLevel="1" x14ac:dyDescent="0.25">
      <c r="A382" s="41"/>
      <c r="B382" s="61"/>
      <c r="C382" s="17"/>
      <c r="D382" s="45" t="s">
        <v>1382</v>
      </c>
      <c r="E382" s="13"/>
      <c r="F382" s="5" t="str">
        <f t="shared" si="20"/>
        <v/>
      </c>
      <c r="G382" s="5" t="str">
        <f t="shared" si="21"/>
        <v/>
      </c>
      <c r="H382" s="5" t="str">
        <f t="shared" si="22"/>
        <v/>
      </c>
      <c r="I382" s="5" t="str">
        <f t="shared" si="23"/>
        <v/>
      </c>
      <c r="J382" s="13"/>
      <c r="K382" s="13"/>
      <c r="L382" s="50"/>
      <c r="M382" s="51"/>
    </row>
    <row r="383" spans="1:13" outlineLevel="1" x14ac:dyDescent="0.25">
      <c r="A383" s="7"/>
      <c r="B383" s="4" t="s">
        <v>1744</v>
      </c>
      <c r="C383" s="20"/>
      <c r="D383" s="2" t="s">
        <v>1745</v>
      </c>
      <c r="E383" s="4" t="s">
        <v>1746</v>
      </c>
      <c r="F383" s="5">
        <f t="shared" si="20"/>
        <v>1</v>
      </c>
      <c r="G383" s="5">
        <f t="shared" si="21"/>
        <v>2</v>
      </c>
      <c r="H383" s="5">
        <f t="shared" si="22"/>
        <v>1</v>
      </c>
      <c r="I383" s="5">
        <f t="shared" si="23"/>
        <v>4</v>
      </c>
      <c r="J383" s="4" t="s">
        <v>1738</v>
      </c>
      <c r="K383" s="4" t="s">
        <v>104</v>
      </c>
      <c r="L383" s="2" t="s">
        <v>1747</v>
      </c>
      <c r="M383" s="6"/>
    </row>
    <row r="384" spans="1:13" outlineLevel="1" x14ac:dyDescent="0.25">
      <c r="A384" s="7"/>
      <c r="B384" s="3"/>
      <c r="C384" s="21"/>
      <c r="D384" s="8"/>
      <c r="E384" s="3"/>
      <c r="F384" s="5" t="str">
        <f t="shared" si="20"/>
        <v/>
      </c>
      <c r="G384" s="5" t="str">
        <f t="shared" si="21"/>
        <v/>
      </c>
      <c r="H384" s="5" t="str">
        <f t="shared" si="22"/>
        <v/>
      </c>
      <c r="I384" s="5" t="str">
        <f t="shared" si="23"/>
        <v/>
      </c>
      <c r="J384" s="3"/>
      <c r="K384" s="3"/>
      <c r="L384" s="8" t="s">
        <v>1748</v>
      </c>
      <c r="M384" s="9"/>
    </row>
    <row r="385" spans="1:13" outlineLevel="1" x14ac:dyDescent="0.25">
      <c r="A385" s="7"/>
      <c r="B385" s="10"/>
      <c r="C385" s="22"/>
      <c r="D385" s="11"/>
      <c r="E385" s="10"/>
      <c r="F385" s="5" t="str">
        <f t="shared" si="20"/>
        <v/>
      </c>
      <c r="G385" s="5" t="str">
        <f t="shared" si="21"/>
        <v/>
      </c>
      <c r="H385" s="5" t="str">
        <f t="shared" si="22"/>
        <v/>
      </c>
      <c r="I385" s="5" t="str">
        <f t="shared" si="23"/>
        <v/>
      </c>
      <c r="J385" s="10"/>
      <c r="K385" s="10"/>
      <c r="L385" s="11" t="s">
        <v>1749</v>
      </c>
      <c r="M385" s="12"/>
    </row>
    <row r="386" spans="1:13" ht="25.5" outlineLevel="1" x14ac:dyDescent="0.25">
      <c r="A386" s="7"/>
      <c r="B386" s="4" t="s">
        <v>1750</v>
      </c>
      <c r="C386" s="21"/>
      <c r="D386" s="14" t="s">
        <v>1751</v>
      </c>
      <c r="E386" s="3" t="s">
        <v>184</v>
      </c>
      <c r="F386" s="5">
        <f t="shared" si="20"/>
        <v>4</v>
      </c>
      <c r="G386" s="5">
        <f t="shared" si="21"/>
        <v>4</v>
      </c>
      <c r="H386" s="5">
        <f t="shared" si="22"/>
        <v>6</v>
      </c>
      <c r="I386" s="5">
        <f t="shared" si="23"/>
        <v>6</v>
      </c>
      <c r="J386" s="3" t="s">
        <v>108</v>
      </c>
      <c r="K386" s="3" t="s">
        <v>108</v>
      </c>
      <c r="L386" s="2" t="s">
        <v>1752</v>
      </c>
      <c r="M386" s="6"/>
    </row>
    <row r="387" spans="1:13" outlineLevel="1" x14ac:dyDescent="0.25">
      <c r="A387" s="7"/>
      <c r="B387" s="3"/>
      <c r="C387" s="21"/>
      <c r="D387" s="14" t="s">
        <v>1753</v>
      </c>
      <c r="E387" s="3"/>
      <c r="F387" s="5" t="str">
        <f t="shared" si="20"/>
        <v/>
      </c>
      <c r="G387" s="5" t="str">
        <f t="shared" si="21"/>
        <v/>
      </c>
      <c r="H387" s="5" t="str">
        <f t="shared" si="22"/>
        <v/>
      </c>
      <c r="I387" s="5" t="str">
        <f t="shared" si="23"/>
        <v/>
      </c>
      <c r="J387" s="3"/>
      <c r="K387" s="3"/>
      <c r="L387" s="8" t="s">
        <v>1754</v>
      </c>
      <c r="M387" s="9"/>
    </row>
    <row r="388" spans="1:13" ht="25.5" outlineLevel="1" x14ac:dyDescent="0.25">
      <c r="A388" s="7"/>
      <c r="B388" s="10"/>
      <c r="C388" s="22"/>
      <c r="D388" s="11" t="s">
        <v>1376</v>
      </c>
      <c r="E388" s="10"/>
      <c r="F388" s="5" t="str">
        <f t="shared" ref="F388:F406" si="24">IF(H388="","",VLOOKUP(H388,Progress,2,FALSE))</f>
        <v/>
      </c>
      <c r="G388" s="5" t="str">
        <f t="shared" ref="G388:G406" si="25">IF(I388="","",VLOOKUP(I388,Progress,2,FALSE))</f>
        <v/>
      </c>
      <c r="H388" s="5" t="str">
        <f t="shared" si="22"/>
        <v/>
      </c>
      <c r="I388" s="5" t="str">
        <f t="shared" si="23"/>
        <v/>
      </c>
      <c r="J388" s="10"/>
      <c r="K388" s="10"/>
      <c r="L388" s="11" t="s">
        <v>1755</v>
      </c>
      <c r="M388" s="12"/>
    </row>
    <row r="389" spans="1:13" ht="25.5" outlineLevel="1" x14ac:dyDescent="0.25">
      <c r="A389" s="7"/>
      <c r="B389" s="3" t="s">
        <v>1756</v>
      </c>
      <c r="C389" s="21"/>
      <c r="D389" s="8" t="s">
        <v>1757</v>
      </c>
      <c r="E389" s="3" t="s">
        <v>1758</v>
      </c>
      <c r="F389" s="5">
        <f t="shared" si="24"/>
        <v>3</v>
      </c>
      <c r="G389" s="5">
        <f t="shared" si="25"/>
        <v>4</v>
      </c>
      <c r="H389" s="5">
        <f t="shared" ref="H389:H406" si="26">IF(ISBLANK(J389),"",_xlfn.NUMBERVALUE(LEFT(J389,LEN(J389)-2)))</f>
        <v>5</v>
      </c>
      <c r="I389" s="5">
        <f t="shared" ref="I389:I406" si="27">IF(ISBLANK(K389),"",_xlfn.NUMBERVALUE(LEFT(K389,LEN(K389)-2)))</f>
        <v>6</v>
      </c>
      <c r="J389" s="3" t="s">
        <v>106</v>
      </c>
      <c r="K389" s="3" t="s">
        <v>108</v>
      </c>
      <c r="L389" s="8" t="s">
        <v>1759</v>
      </c>
      <c r="M389" s="9"/>
    </row>
    <row r="390" spans="1:13" ht="25.5" outlineLevel="1" x14ac:dyDescent="0.25">
      <c r="A390" s="7"/>
      <c r="B390" s="3"/>
      <c r="C390" s="21"/>
      <c r="D390" s="8" t="s">
        <v>1760</v>
      </c>
      <c r="E390" s="3"/>
      <c r="F390" s="5" t="str">
        <f t="shared" si="24"/>
        <v/>
      </c>
      <c r="G390" s="5" t="str">
        <f t="shared" si="25"/>
        <v/>
      </c>
      <c r="H390" s="5" t="str">
        <f t="shared" si="26"/>
        <v/>
      </c>
      <c r="I390" s="5" t="str">
        <f t="shared" si="27"/>
        <v/>
      </c>
      <c r="J390" s="3"/>
      <c r="K390" s="3"/>
      <c r="L390" s="8" t="s">
        <v>1761</v>
      </c>
      <c r="M390" s="9"/>
    </row>
    <row r="391" spans="1:13" outlineLevel="1" x14ac:dyDescent="0.25">
      <c r="A391" s="7"/>
      <c r="B391" s="10"/>
      <c r="C391" s="22"/>
      <c r="D391" s="11"/>
      <c r="E391" s="10"/>
      <c r="F391" s="5" t="str">
        <f t="shared" si="24"/>
        <v/>
      </c>
      <c r="G391" s="5" t="str">
        <f t="shared" si="25"/>
        <v/>
      </c>
      <c r="H391" s="5" t="str">
        <f t="shared" si="26"/>
        <v/>
      </c>
      <c r="I391" s="5" t="str">
        <f t="shared" si="27"/>
        <v/>
      </c>
      <c r="J391" s="10"/>
      <c r="K391" s="10"/>
      <c r="L391" s="11" t="s">
        <v>1762</v>
      </c>
      <c r="M391" s="12"/>
    </row>
    <row r="392" spans="1:13" outlineLevel="1" x14ac:dyDescent="0.25">
      <c r="A392" s="7"/>
      <c r="B392" s="3" t="s">
        <v>1763</v>
      </c>
      <c r="C392" s="21"/>
      <c r="D392" s="8" t="s">
        <v>1764</v>
      </c>
      <c r="E392" s="3" t="s">
        <v>1765</v>
      </c>
      <c r="F392" s="5">
        <f t="shared" si="24"/>
        <v>2</v>
      </c>
      <c r="G392" s="5">
        <f t="shared" si="25"/>
        <v>4</v>
      </c>
      <c r="H392" s="5">
        <f t="shared" si="26"/>
        <v>4</v>
      </c>
      <c r="I392" s="5">
        <f t="shared" si="27"/>
        <v>6</v>
      </c>
      <c r="J392" s="3" t="s">
        <v>104</v>
      </c>
      <c r="K392" s="3" t="s">
        <v>108</v>
      </c>
      <c r="L392" s="8" t="s">
        <v>1096</v>
      </c>
      <c r="M392" s="9"/>
    </row>
    <row r="393" spans="1:13" ht="25.5" outlineLevel="1" x14ac:dyDescent="0.25">
      <c r="A393" s="7"/>
      <c r="B393" s="3"/>
      <c r="C393" s="21"/>
      <c r="D393" s="8" t="s">
        <v>1766</v>
      </c>
      <c r="E393" s="3"/>
      <c r="F393" s="5" t="str">
        <f t="shared" si="24"/>
        <v/>
      </c>
      <c r="G393" s="5" t="str">
        <f t="shared" si="25"/>
        <v/>
      </c>
      <c r="H393" s="5" t="str">
        <f t="shared" si="26"/>
        <v/>
      </c>
      <c r="I393" s="5" t="str">
        <f t="shared" si="27"/>
        <v/>
      </c>
      <c r="J393" s="3"/>
      <c r="K393" s="3"/>
      <c r="L393" s="8" t="s">
        <v>1767</v>
      </c>
      <c r="M393" s="9"/>
    </row>
    <row r="394" spans="1:13" ht="25.5" outlineLevel="1" x14ac:dyDescent="0.25">
      <c r="A394" s="7"/>
      <c r="B394" s="3"/>
      <c r="C394" s="21"/>
      <c r="D394" s="8" t="s">
        <v>1768</v>
      </c>
      <c r="E394" s="3"/>
      <c r="F394" s="5" t="str">
        <f t="shared" si="24"/>
        <v/>
      </c>
      <c r="G394" s="5" t="str">
        <f t="shared" si="25"/>
        <v/>
      </c>
      <c r="H394" s="5" t="str">
        <f t="shared" si="26"/>
        <v/>
      </c>
      <c r="I394" s="5" t="str">
        <f t="shared" si="27"/>
        <v/>
      </c>
      <c r="J394" s="3"/>
      <c r="K394" s="3"/>
      <c r="L394" s="8" t="s">
        <v>1769</v>
      </c>
      <c r="M394" s="9"/>
    </row>
    <row r="395" spans="1:13" ht="25.5" outlineLevel="1" x14ac:dyDescent="0.25">
      <c r="A395" s="7"/>
      <c r="B395" s="3"/>
      <c r="C395" s="21"/>
      <c r="D395" s="8"/>
      <c r="E395" s="3"/>
      <c r="F395" s="5" t="str">
        <f t="shared" si="24"/>
        <v/>
      </c>
      <c r="G395" s="5" t="str">
        <f t="shared" si="25"/>
        <v/>
      </c>
      <c r="H395" s="5" t="str">
        <f t="shared" si="26"/>
        <v/>
      </c>
      <c r="I395" s="5" t="str">
        <f t="shared" si="27"/>
        <v/>
      </c>
      <c r="J395" s="3"/>
      <c r="K395" s="3"/>
      <c r="L395" s="8" t="s">
        <v>1770</v>
      </c>
      <c r="M395" s="9"/>
    </row>
    <row r="396" spans="1:13" outlineLevel="1" x14ac:dyDescent="0.25">
      <c r="A396" s="7"/>
      <c r="B396" s="10"/>
      <c r="C396" s="22"/>
      <c r="D396" s="11"/>
      <c r="E396" s="10"/>
      <c r="F396" s="5" t="str">
        <f t="shared" si="24"/>
        <v/>
      </c>
      <c r="G396" s="5" t="str">
        <f t="shared" si="25"/>
        <v/>
      </c>
      <c r="H396" s="5" t="str">
        <f t="shared" si="26"/>
        <v/>
      </c>
      <c r="I396" s="5" t="str">
        <f t="shared" si="27"/>
        <v/>
      </c>
      <c r="J396" s="10"/>
      <c r="K396" s="10"/>
      <c r="L396" s="11" t="s">
        <v>1771</v>
      </c>
      <c r="M396" s="12"/>
    </row>
    <row r="397" spans="1:13" ht="25.5" outlineLevel="1" x14ac:dyDescent="0.25">
      <c r="A397" s="7"/>
      <c r="B397" s="3" t="s">
        <v>1772</v>
      </c>
      <c r="C397" s="21"/>
      <c r="D397" s="8" t="s">
        <v>1773</v>
      </c>
      <c r="E397" s="3" t="s">
        <v>1774</v>
      </c>
      <c r="F397" s="5">
        <f t="shared" si="24"/>
        <v>4</v>
      </c>
      <c r="G397" s="5">
        <f t="shared" si="25"/>
        <v>4</v>
      </c>
      <c r="H397" s="5">
        <f t="shared" si="26"/>
        <v>6</v>
      </c>
      <c r="I397" s="5">
        <f t="shared" si="27"/>
        <v>6</v>
      </c>
      <c r="J397" s="3" t="s">
        <v>108</v>
      </c>
      <c r="K397" s="3" t="s">
        <v>108</v>
      </c>
      <c r="L397" s="8" t="s">
        <v>1775</v>
      </c>
      <c r="M397" s="9"/>
    </row>
    <row r="398" spans="1:13" outlineLevel="1" x14ac:dyDescent="0.25">
      <c r="A398" s="7"/>
      <c r="B398" s="3"/>
      <c r="C398" s="21"/>
      <c r="D398" s="8" t="s">
        <v>1776</v>
      </c>
      <c r="E398" s="3"/>
      <c r="F398" s="5" t="str">
        <f t="shared" si="24"/>
        <v/>
      </c>
      <c r="G398" s="5" t="str">
        <f t="shared" si="25"/>
        <v/>
      </c>
      <c r="H398" s="5" t="str">
        <f t="shared" si="26"/>
        <v/>
      </c>
      <c r="I398" s="5" t="str">
        <f t="shared" si="27"/>
        <v/>
      </c>
      <c r="J398" s="3"/>
      <c r="K398" s="3"/>
      <c r="L398" s="8" t="s">
        <v>1777</v>
      </c>
      <c r="M398" s="9"/>
    </row>
    <row r="399" spans="1:13" ht="25.5" outlineLevel="1" x14ac:dyDescent="0.25">
      <c r="A399" s="7"/>
      <c r="B399" s="10"/>
      <c r="C399" s="22"/>
      <c r="D399" s="11"/>
      <c r="E399" s="10"/>
      <c r="F399" s="5" t="str">
        <f t="shared" si="24"/>
        <v/>
      </c>
      <c r="G399" s="5" t="str">
        <f t="shared" si="25"/>
        <v/>
      </c>
      <c r="H399" s="5" t="str">
        <f t="shared" si="26"/>
        <v/>
      </c>
      <c r="I399" s="5" t="str">
        <f t="shared" si="27"/>
        <v/>
      </c>
      <c r="J399" s="10"/>
      <c r="K399" s="10"/>
      <c r="L399" s="11" t="s">
        <v>1778</v>
      </c>
      <c r="M399" s="12"/>
    </row>
    <row r="400" spans="1:13" outlineLevel="1" x14ac:dyDescent="0.25">
      <c r="A400" s="7"/>
      <c r="B400" s="4" t="s">
        <v>1779</v>
      </c>
      <c r="C400" s="20"/>
      <c r="D400" s="2" t="s">
        <v>1098</v>
      </c>
      <c r="E400" s="4" t="s">
        <v>26</v>
      </c>
      <c r="F400" s="5">
        <f t="shared" si="24"/>
        <v>5</v>
      </c>
      <c r="G400" s="5">
        <f t="shared" si="25"/>
        <v>5</v>
      </c>
      <c r="H400" s="5">
        <f t="shared" si="26"/>
        <v>7</v>
      </c>
      <c r="I400" s="5">
        <f t="shared" si="27"/>
        <v>7</v>
      </c>
      <c r="J400" s="4" t="s">
        <v>107</v>
      </c>
      <c r="K400" s="4" t="s">
        <v>107</v>
      </c>
      <c r="L400" s="2" t="s">
        <v>1780</v>
      </c>
      <c r="M400" s="6"/>
    </row>
    <row r="401" spans="1:13" outlineLevel="1" x14ac:dyDescent="0.25">
      <c r="A401" s="7"/>
      <c r="B401" s="10"/>
      <c r="C401" s="22"/>
      <c r="D401" s="11" t="s">
        <v>1781</v>
      </c>
      <c r="E401" s="10"/>
      <c r="F401" s="5" t="str">
        <f t="shared" si="24"/>
        <v/>
      </c>
      <c r="G401" s="5" t="str">
        <f t="shared" si="25"/>
        <v/>
      </c>
      <c r="H401" s="5" t="str">
        <f t="shared" si="26"/>
        <v/>
      </c>
      <c r="I401" s="5" t="str">
        <f t="shared" si="27"/>
        <v/>
      </c>
      <c r="J401" s="10"/>
      <c r="K401" s="10"/>
      <c r="L401" s="11" t="s">
        <v>1782</v>
      </c>
      <c r="M401" s="12"/>
    </row>
    <row r="402" spans="1:13" ht="25.5" outlineLevel="1" x14ac:dyDescent="0.25">
      <c r="A402" s="7"/>
      <c r="B402" s="3" t="s">
        <v>1783</v>
      </c>
      <c r="C402" s="21"/>
      <c r="D402" s="8" t="s">
        <v>1784</v>
      </c>
      <c r="E402" s="3" t="s">
        <v>26</v>
      </c>
      <c r="F402" s="5">
        <f t="shared" si="24"/>
        <v>5</v>
      </c>
      <c r="G402" s="5">
        <f t="shared" si="25"/>
        <v>5</v>
      </c>
      <c r="H402" s="5">
        <f t="shared" si="26"/>
        <v>7</v>
      </c>
      <c r="I402" s="5">
        <f t="shared" si="27"/>
        <v>7</v>
      </c>
      <c r="J402" s="3" t="s">
        <v>107</v>
      </c>
      <c r="K402" s="3" t="s">
        <v>107</v>
      </c>
      <c r="L402" s="14" t="s">
        <v>1785</v>
      </c>
      <c r="M402" s="9"/>
    </row>
    <row r="403" spans="1:13" outlineLevel="1" x14ac:dyDescent="0.25">
      <c r="A403" s="7"/>
      <c r="B403" s="10"/>
      <c r="C403" s="22"/>
      <c r="D403" s="11" t="s">
        <v>1786</v>
      </c>
      <c r="E403" s="10"/>
      <c r="F403" s="5" t="str">
        <f t="shared" si="24"/>
        <v/>
      </c>
      <c r="G403" s="5" t="str">
        <f t="shared" si="25"/>
        <v/>
      </c>
      <c r="H403" s="5" t="str">
        <f t="shared" si="26"/>
        <v/>
      </c>
      <c r="I403" s="5" t="str">
        <f t="shared" si="27"/>
        <v/>
      </c>
      <c r="J403" s="10"/>
      <c r="K403" s="10"/>
      <c r="L403" s="11" t="s">
        <v>1787</v>
      </c>
      <c r="M403" s="12"/>
    </row>
    <row r="404" spans="1:13" ht="25.5" outlineLevel="1" x14ac:dyDescent="0.25">
      <c r="A404" s="7"/>
      <c r="B404" s="3" t="s">
        <v>1788</v>
      </c>
      <c r="C404" s="21"/>
      <c r="D404" s="8" t="s">
        <v>1789</v>
      </c>
      <c r="E404" s="3" t="s">
        <v>1790</v>
      </c>
      <c r="F404" s="5">
        <f t="shared" si="24"/>
        <v>2</v>
      </c>
      <c r="G404" s="5">
        <f t="shared" si="25"/>
        <v>5</v>
      </c>
      <c r="H404" s="5">
        <f t="shared" si="26"/>
        <v>4</v>
      </c>
      <c r="I404" s="5">
        <f t="shared" si="27"/>
        <v>7</v>
      </c>
      <c r="J404" s="3" t="s">
        <v>104</v>
      </c>
      <c r="K404" s="3" t="s">
        <v>107</v>
      </c>
      <c r="L404" s="8" t="s">
        <v>1791</v>
      </c>
      <c r="M404" s="9"/>
    </row>
    <row r="405" spans="1:13" ht="38.25" outlineLevel="1" x14ac:dyDescent="0.25">
      <c r="A405" s="7"/>
      <c r="B405" s="3"/>
      <c r="C405" s="21"/>
      <c r="D405" s="8" t="s">
        <v>1792</v>
      </c>
      <c r="E405" s="3"/>
      <c r="F405" s="5" t="str">
        <f t="shared" si="24"/>
        <v/>
      </c>
      <c r="G405" s="5" t="str">
        <f t="shared" si="25"/>
        <v/>
      </c>
      <c r="H405" s="5" t="str">
        <f t="shared" si="26"/>
        <v/>
      </c>
      <c r="I405" s="5" t="str">
        <f t="shared" si="27"/>
        <v/>
      </c>
      <c r="J405" s="3"/>
      <c r="K405" s="3"/>
      <c r="L405" s="8" t="s">
        <v>1793</v>
      </c>
      <c r="M405" s="9"/>
    </row>
    <row r="406" spans="1:13" outlineLevel="1" x14ac:dyDescent="0.25">
      <c r="A406" s="13"/>
      <c r="B406" s="10"/>
      <c r="C406" s="22"/>
      <c r="D406" s="8"/>
      <c r="E406" s="10"/>
      <c r="F406" s="5" t="str">
        <f t="shared" si="24"/>
        <v/>
      </c>
      <c r="G406" s="5" t="str">
        <f t="shared" si="25"/>
        <v/>
      </c>
      <c r="H406" s="5" t="str">
        <f t="shared" si="26"/>
        <v/>
      </c>
      <c r="I406" s="5" t="str">
        <f t="shared" si="27"/>
        <v/>
      </c>
      <c r="J406" s="10"/>
      <c r="K406" s="10"/>
      <c r="L406" s="11" t="s">
        <v>1794</v>
      </c>
      <c r="M406" s="12"/>
    </row>
    <row r="407" spans="1:13" x14ac:dyDescent="0.25">
      <c r="A407" s="24" t="s">
        <v>115</v>
      </c>
      <c r="B407" s="25"/>
      <c r="C407" s="26"/>
      <c r="D407" s="27"/>
      <c r="E407" s="25"/>
      <c r="F407" s="25"/>
      <c r="G407" s="25"/>
      <c r="H407" s="25"/>
      <c r="I407" s="25"/>
      <c r="J407" s="25"/>
      <c r="K407" s="25"/>
      <c r="L407" s="25"/>
      <c r="M407" s="28"/>
    </row>
    <row r="408" spans="1:13" x14ac:dyDescent="0.25">
      <c r="A408" s="29" t="s">
        <v>97</v>
      </c>
      <c r="B408" s="30"/>
      <c r="C408" s="31"/>
      <c r="D408" s="32"/>
      <c r="E408" s="30"/>
      <c r="F408" s="30"/>
      <c r="G408" s="30"/>
      <c r="H408" s="30"/>
      <c r="I408" s="30"/>
      <c r="J408" s="30"/>
      <c r="K408" s="30"/>
      <c r="L408" s="30"/>
      <c r="M408" s="33"/>
    </row>
    <row r="410" spans="1:13" x14ac:dyDescent="0.25">
      <c r="C410" s="18">
        <f>SUM(C1:C405)</f>
        <v>153</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sheetPr>
  <dimension ref="A1:M115"/>
  <sheetViews>
    <sheetView zoomScaleNormal="100" workbookViewId="0">
      <pane ySplit="2" topLeftCell="A99" activePane="bottomLeft" state="frozen"/>
      <selection activeCell="I1" sqref="I1:I1048576"/>
      <selection pane="bottomLeft" activeCell="C115" sqref="C115"/>
    </sheetView>
  </sheetViews>
  <sheetFormatPr defaultRowHeight="15" outlineLevelRow="2" x14ac:dyDescent="0.25"/>
  <cols>
    <col min="1" max="1" width="12.85546875" customWidth="1"/>
    <col min="2" max="2" width="29.5703125" customWidth="1"/>
    <col min="3" max="3" width="7.140625" style="18" customWidth="1"/>
    <col min="4" max="4" width="39.5703125" style="1" customWidth="1"/>
    <col min="5" max="5" width="17" customWidth="1"/>
    <col min="6" max="6" width="7.42578125" customWidth="1"/>
    <col min="7" max="7" width="6.28515625" bestFit="1" customWidth="1"/>
    <col min="8" max="9" width="17" hidden="1" customWidth="1"/>
    <col min="10" max="10" width="7.85546875" hidden="1" customWidth="1"/>
    <col min="11" max="11" width="7.140625" hidden="1" customWidth="1"/>
    <col min="12" max="12" width="51.28515625" customWidth="1"/>
    <col min="13" max="13" width="14" hidden="1" customWidth="1"/>
  </cols>
  <sheetData>
    <row r="1" spans="1:13" ht="23.25" x14ac:dyDescent="0.35">
      <c r="A1" s="34" t="s">
        <v>1105</v>
      </c>
      <c r="B1" s="117" t="s">
        <v>100</v>
      </c>
      <c r="C1" s="118"/>
      <c r="D1" s="119"/>
      <c r="E1" s="117" t="s">
        <v>1111</v>
      </c>
      <c r="F1" s="117"/>
      <c r="G1" s="117"/>
      <c r="H1" s="117"/>
      <c r="I1" s="117"/>
      <c r="J1" s="120"/>
      <c r="K1" s="120"/>
      <c r="L1" s="117"/>
      <c r="M1" s="120"/>
    </row>
    <row r="2" spans="1:13" s="1" customFormat="1" ht="26.25" thickBot="1" x14ac:dyDescent="0.3">
      <c r="A2" s="121" t="s">
        <v>136</v>
      </c>
      <c r="B2" s="121" t="s">
        <v>137</v>
      </c>
      <c r="C2" s="122" t="s">
        <v>138</v>
      </c>
      <c r="D2" s="121" t="s">
        <v>139</v>
      </c>
      <c r="E2" s="121" t="s">
        <v>141</v>
      </c>
      <c r="F2" s="121" t="s">
        <v>1109</v>
      </c>
      <c r="G2" s="121" t="s">
        <v>1110</v>
      </c>
      <c r="H2" s="121" t="s">
        <v>1102</v>
      </c>
      <c r="I2" s="121" t="s">
        <v>1108</v>
      </c>
      <c r="J2" s="121" t="s">
        <v>142</v>
      </c>
      <c r="K2" s="121" t="s">
        <v>143</v>
      </c>
      <c r="L2" s="121" t="s">
        <v>140</v>
      </c>
      <c r="M2" s="121" t="s">
        <v>144</v>
      </c>
    </row>
    <row r="3" spans="1:13" s="1" customFormat="1" x14ac:dyDescent="0.25">
      <c r="A3" s="54" t="s">
        <v>103</v>
      </c>
      <c r="B3" s="52"/>
      <c r="C3" s="55"/>
      <c r="D3" s="52"/>
      <c r="E3" s="52"/>
      <c r="F3" s="52"/>
      <c r="G3" s="52"/>
      <c r="H3" s="52"/>
      <c r="I3" s="52"/>
      <c r="J3" s="52"/>
      <c r="K3" s="52"/>
      <c r="L3" s="52"/>
      <c r="M3" s="66"/>
    </row>
    <row r="4" spans="1:13" ht="25.5" x14ac:dyDescent="0.25">
      <c r="A4" s="19" t="s">
        <v>96</v>
      </c>
      <c r="B4" s="19" t="s">
        <v>1795</v>
      </c>
      <c r="C4" s="15">
        <v>11</v>
      </c>
      <c r="D4" s="59"/>
      <c r="E4" s="5" t="s">
        <v>1796</v>
      </c>
      <c r="F4" s="5">
        <f t="shared" ref="F4:F35" si="0">IF(H4="","",VLOOKUP(H4,Progress,2,FALSE))</f>
        <v>4</v>
      </c>
      <c r="G4" s="5">
        <f t="shared" ref="G4:G35" si="1">IF(I4="","",VLOOKUP(I4,Progress,2,FALSE))</f>
        <v>6</v>
      </c>
      <c r="H4" s="5">
        <f>IF(ISBLANK(J4),"",_xlfn.NUMBERVALUE(LEFT(J4,LEN(J4)-2)))</f>
        <v>6</v>
      </c>
      <c r="I4" s="5">
        <f>IF(ISBLANK(K4),"",_xlfn.NUMBERVALUE(LEFT(K4,LEN(K4)-2)))</f>
        <v>8</v>
      </c>
      <c r="J4" s="5" t="s">
        <v>108</v>
      </c>
      <c r="K4" s="5" t="s">
        <v>158</v>
      </c>
      <c r="L4" s="46"/>
      <c r="M4" s="47"/>
    </row>
    <row r="5" spans="1:13" outlineLevel="2" x14ac:dyDescent="0.25">
      <c r="A5" s="7"/>
      <c r="B5" s="41"/>
      <c r="C5" s="16"/>
      <c r="D5" s="44" t="s">
        <v>1797</v>
      </c>
      <c r="E5" s="7"/>
      <c r="F5" s="5" t="str">
        <f t="shared" si="0"/>
        <v/>
      </c>
      <c r="G5" s="5" t="str">
        <f t="shared" si="1"/>
        <v/>
      </c>
      <c r="H5" s="5" t="str">
        <f t="shared" ref="H5:H68" si="2">IF(ISBLANK(J5),"",_xlfn.NUMBERVALUE(LEFT(J5,LEN(J5)-2)))</f>
        <v/>
      </c>
      <c r="I5" s="5" t="str">
        <f t="shared" ref="I5:I68" si="3">IF(ISBLANK(K5),"",_xlfn.NUMBERVALUE(LEFT(K5,LEN(K5)-2)))</f>
        <v/>
      </c>
      <c r="J5" s="7"/>
      <c r="K5" s="7"/>
      <c r="L5" s="48"/>
      <c r="M5" s="49"/>
    </row>
    <row r="6" spans="1:13" outlineLevel="2" x14ac:dyDescent="0.25">
      <c r="A6" s="7"/>
      <c r="B6" s="41"/>
      <c r="C6" s="16"/>
      <c r="D6" s="44" t="s">
        <v>185</v>
      </c>
      <c r="E6" s="7"/>
      <c r="F6" s="5" t="str">
        <f t="shared" si="0"/>
        <v/>
      </c>
      <c r="G6" s="5" t="str">
        <f t="shared" si="1"/>
        <v/>
      </c>
      <c r="H6" s="5" t="str">
        <f t="shared" si="2"/>
        <v/>
      </c>
      <c r="I6" s="5" t="str">
        <f t="shared" si="3"/>
        <v/>
      </c>
      <c r="J6" s="7"/>
      <c r="K6" s="7"/>
      <c r="L6" s="48"/>
      <c r="M6" s="49"/>
    </row>
    <row r="7" spans="1:13" outlineLevel="2" x14ac:dyDescent="0.25">
      <c r="A7" s="7"/>
      <c r="B7" s="41"/>
      <c r="C7" s="16"/>
      <c r="D7" s="44" t="s">
        <v>1798</v>
      </c>
      <c r="E7" s="7"/>
      <c r="F7" s="5" t="str">
        <f t="shared" si="0"/>
        <v/>
      </c>
      <c r="G7" s="5" t="str">
        <f t="shared" si="1"/>
        <v/>
      </c>
      <c r="H7" s="5" t="str">
        <f t="shared" si="2"/>
        <v/>
      </c>
      <c r="I7" s="5" t="str">
        <f t="shared" si="3"/>
        <v/>
      </c>
      <c r="J7" s="7"/>
      <c r="K7" s="7"/>
      <c r="L7" s="48"/>
      <c r="M7" s="49"/>
    </row>
    <row r="8" spans="1:13" outlineLevel="2" x14ac:dyDescent="0.25">
      <c r="A8" s="7"/>
      <c r="B8" s="41"/>
      <c r="C8" s="16"/>
      <c r="D8" s="44" t="s">
        <v>1799</v>
      </c>
      <c r="E8" s="7"/>
      <c r="F8" s="5" t="str">
        <f t="shared" si="0"/>
        <v/>
      </c>
      <c r="G8" s="5" t="str">
        <f t="shared" si="1"/>
        <v/>
      </c>
      <c r="H8" s="5" t="str">
        <f t="shared" si="2"/>
        <v/>
      </c>
      <c r="I8" s="5" t="str">
        <f t="shared" si="3"/>
        <v/>
      </c>
      <c r="J8" s="7"/>
      <c r="K8" s="7"/>
      <c r="L8" s="48"/>
      <c r="M8" s="49"/>
    </row>
    <row r="9" spans="1:13" ht="25.5" outlineLevel="2" x14ac:dyDescent="0.25">
      <c r="A9" s="7"/>
      <c r="B9" s="4" t="s">
        <v>1800</v>
      </c>
      <c r="C9" s="20"/>
      <c r="D9" s="2" t="s">
        <v>1801</v>
      </c>
      <c r="E9" s="4" t="s">
        <v>1174</v>
      </c>
      <c r="F9" s="5">
        <f t="shared" si="0"/>
        <v>4</v>
      </c>
      <c r="G9" s="5">
        <f t="shared" si="1"/>
        <v>5</v>
      </c>
      <c r="H9" s="5">
        <f t="shared" si="2"/>
        <v>6</v>
      </c>
      <c r="I9" s="5">
        <f t="shared" si="3"/>
        <v>7</v>
      </c>
      <c r="J9" s="4" t="s">
        <v>108</v>
      </c>
      <c r="K9" s="4" t="s">
        <v>107</v>
      </c>
      <c r="L9" s="2" t="s">
        <v>1802</v>
      </c>
      <c r="M9" s="6"/>
    </row>
    <row r="10" spans="1:13" outlineLevel="2" x14ac:dyDescent="0.25">
      <c r="A10" s="7"/>
      <c r="B10" s="3"/>
      <c r="C10" s="21"/>
      <c r="D10" s="8" t="s">
        <v>1195</v>
      </c>
      <c r="E10" s="3"/>
      <c r="F10" s="5" t="str">
        <f t="shared" si="0"/>
        <v/>
      </c>
      <c r="G10" s="5" t="str">
        <f t="shared" si="1"/>
        <v/>
      </c>
      <c r="H10" s="5" t="str">
        <f t="shared" si="2"/>
        <v/>
      </c>
      <c r="I10" s="5" t="str">
        <f t="shared" si="3"/>
        <v/>
      </c>
      <c r="J10" s="3"/>
      <c r="K10" s="3"/>
      <c r="L10" s="8" t="s">
        <v>1803</v>
      </c>
      <c r="M10" s="9"/>
    </row>
    <row r="11" spans="1:13" outlineLevel="2" x14ac:dyDescent="0.25">
      <c r="A11" s="7"/>
      <c r="B11" s="10"/>
      <c r="C11" s="22"/>
      <c r="D11" s="11" t="s">
        <v>1203</v>
      </c>
      <c r="E11" s="10"/>
      <c r="F11" s="5" t="str">
        <f t="shared" si="0"/>
        <v/>
      </c>
      <c r="G11" s="5" t="str">
        <f t="shared" si="1"/>
        <v/>
      </c>
      <c r="H11" s="5" t="str">
        <f t="shared" si="2"/>
        <v/>
      </c>
      <c r="I11" s="5" t="str">
        <f t="shared" si="3"/>
        <v/>
      </c>
      <c r="J11" s="10"/>
      <c r="K11" s="10"/>
      <c r="L11" s="11" t="s">
        <v>1804</v>
      </c>
      <c r="M11" s="12"/>
    </row>
    <row r="12" spans="1:13" outlineLevel="2" x14ac:dyDescent="0.25">
      <c r="A12" s="7"/>
      <c r="B12" s="3" t="s">
        <v>1805</v>
      </c>
      <c r="C12" s="21"/>
      <c r="D12" s="8" t="s">
        <v>1806</v>
      </c>
      <c r="E12" s="3" t="s">
        <v>186</v>
      </c>
      <c r="F12" s="5">
        <f t="shared" si="0"/>
        <v>5</v>
      </c>
      <c r="G12" s="5">
        <f t="shared" si="1"/>
        <v>5</v>
      </c>
      <c r="H12" s="5">
        <f t="shared" si="2"/>
        <v>7</v>
      </c>
      <c r="I12" s="5">
        <f t="shared" si="3"/>
        <v>7</v>
      </c>
      <c r="J12" s="3" t="s">
        <v>107</v>
      </c>
      <c r="K12" s="3" t="s">
        <v>107</v>
      </c>
      <c r="L12" s="8" t="s">
        <v>1807</v>
      </c>
      <c r="M12" s="9"/>
    </row>
    <row r="13" spans="1:13" outlineLevel="2" x14ac:dyDescent="0.25">
      <c r="A13" s="7"/>
      <c r="B13" s="3"/>
      <c r="C13" s="21"/>
      <c r="D13" s="8" t="s">
        <v>1808</v>
      </c>
      <c r="E13" s="3"/>
      <c r="F13" s="5" t="str">
        <f t="shared" si="0"/>
        <v/>
      </c>
      <c r="G13" s="5" t="str">
        <f t="shared" si="1"/>
        <v/>
      </c>
      <c r="H13" s="5" t="str">
        <f t="shared" si="2"/>
        <v/>
      </c>
      <c r="I13" s="5" t="str">
        <f t="shared" si="3"/>
        <v/>
      </c>
      <c r="J13" s="3"/>
      <c r="K13" s="3"/>
      <c r="L13" s="8" t="s">
        <v>1809</v>
      </c>
      <c r="M13" s="9"/>
    </row>
    <row r="14" spans="1:13" ht="25.5" outlineLevel="2" x14ac:dyDescent="0.25">
      <c r="A14" s="7"/>
      <c r="B14" s="10"/>
      <c r="C14" s="22"/>
      <c r="D14" s="11" t="s">
        <v>1810</v>
      </c>
      <c r="E14" s="10"/>
      <c r="F14" s="5" t="str">
        <f t="shared" si="0"/>
        <v/>
      </c>
      <c r="G14" s="5" t="str">
        <f t="shared" si="1"/>
        <v/>
      </c>
      <c r="H14" s="5" t="str">
        <f t="shared" si="2"/>
        <v/>
      </c>
      <c r="I14" s="5" t="str">
        <f t="shared" si="3"/>
        <v/>
      </c>
      <c r="J14" s="10"/>
      <c r="K14" s="10"/>
      <c r="L14" s="11" t="s">
        <v>1811</v>
      </c>
      <c r="M14" s="12"/>
    </row>
    <row r="15" spans="1:13" outlineLevel="2" x14ac:dyDescent="0.25">
      <c r="A15" s="7"/>
      <c r="B15" s="3" t="s">
        <v>1812</v>
      </c>
      <c r="C15" s="21"/>
      <c r="D15" s="8" t="s">
        <v>1813</v>
      </c>
      <c r="E15" s="3" t="s">
        <v>1814</v>
      </c>
      <c r="F15" s="5">
        <f t="shared" si="0"/>
        <v>5</v>
      </c>
      <c r="G15" s="5">
        <f t="shared" si="1"/>
        <v>6</v>
      </c>
      <c r="H15" s="5">
        <f t="shared" si="2"/>
        <v>7</v>
      </c>
      <c r="I15" s="5">
        <f t="shared" si="3"/>
        <v>8</v>
      </c>
      <c r="J15" s="3" t="s">
        <v>107</v>
      </c>
      <c r="K15" s="3" t="s">
        <v>158</v>
      </c>
      <c r="L15" s="8" t="s">
        <v>1815</v>
      </c>
      <c r="M15" s="9"/>
    </row>
    <row r="16" spans="1:13" ht="25.5" outlineLevel="2" x14ac:dyDescent="0.25">
      <c r="A16" s="7"/>
      <c r="B16" s="3"/>
      <c r="C16" s="21"/>
      <c r="D16" s="8" t="s">
        <v>1816</v>
      </c>
      <c r="E16" s="3"/>
      <c r="F16" s="5" t="str">
        <f t="shared" si="0"/>
        <v/>
      </c>
      <c r="G16" s="5" t="str">
        <f t="shared" si="1"/>
        <v/>
      </c>
      <c r="H16" s="5" t="str">
        <f t="shared" si="2"/>
        <v/>
      </c>
      <c r="I16" s="5" t="str">
        <f t="shared" si="3"/>
        <v/>
      </c>
      <c r="J16" s="3"/>
      <c r="K16" s="3"/>
      <c r="L16" s="8" t="s">
        <v>1817</v>
      </c>
      <c r="M16" s="9"/>
    </row>
    <row r="17" spans="1:13" outlineLevel="2" x14ac:dyDescent="0.25">
      <c r="A17" s="7"/>
      <c r="B17" s="10"/>
      <c r="C17" s="22"/>
      <c r="D17" s="11"/>
      <c r="E17" s="10"/>
      <c r="F17" s="5" t="str">
        <f t="shared" si="0"/>
        <v/>
      </c>
      <c r="G17" s="5" t="str">
        <f t="shared" si="1"/>
        <v/>
      </c>
      <c r="H17" s="5" t="str">
        <f t="shared" si="2"/>
        <v/>
      </c>
      <c r="I17" s="5" t="str">
        <f t="shared" si="3"/>
        <v/>
      </c>
      <c r="J17" s="10"/>
      <c r="K17" s="10"/>
      <c r="L17" s="11" t="s">
        <v>1818</v>
      </c>
      <c r="M17" s="12"/>
    </row>
    <row r="18" spans="1:13" ht="25.5" outlineLevel="2" x14ac:dyDescent="0.25">
      <c r="A18" s="7"/>
      <c r="B18" s="3" t="s">
        <v>1819</v>
      </c>
      <c r="C18" s="21"/>
      <c r="D18" s="8" t="s">
        <v>1820</v>
      </c>
      <c r="E18" s="3" t="s">
        <v>1821</v>
      </c>
      <c r="F18" s="5">
        <f t="shared" si="0"/>
        <v>5</v>
      </c>
      <c r="G18" s="5">
        <f t="shared" si="1"/>
        <v>6</v>
      </c>
      <c r="H18" s="5">
        <f t="shared" si="2"/>
        <v>7</v>
      </c>
      <c r="I18" s="5">
        <f t="shared" si="3"/>
        <v>8</v>
      </c>
      <c r="J18" s="3" t="s">
        <v>107</v>
      </c>
      <c r="K18" s="3" t="s">
        <v>158</v>
      </c>
      <c r="L18" s="8"/>
      <c r="M18" s="9"/>
    </row>
    <row r="19" spans="1:13" outlineLevel="2" x14ac:dyDescent="0.25">
      <c r="A19" s="7"/>
      <c r="B19" s="3"/>
      <c r="C19" s="21"/>
      <c r="D19" s="8" t="s">
        <v>1802</v>
      </c>
      <c r="E19" s="3"/>
      <c r="F19" s="5" t="str">
        <f t="shared" si="0"/>
        <v/>
      </c>
      <c r="G19" s="5" t="str">
        <f t="shared" si="1"/>
        <v/>
      </c>
      <c r="H19" s="5" t="str">
        <f t="shared" si="2"/>
        <v/>
      </c>
      <c r="I19" s="5" t="str">
        <f t="shared" si="3"/>
        <v/>
      </c>
      <c r="J19" s="3"/>
      <c r="K19" s="3"/>
      <c r="L19" s="8"/>
      <c r="M19" s="9"/>
    </row>
    <row r="20" spans="1:13" outlineLevel="2" x14ac:dyDescent="0.25">
      <c r="A20" s="7"/>
      <c r="B20" s="10"/>
      <c r="C20" s="22"/>
      <c r="D20" s="11"/>
      <c r="E20" s="10"/>
      <c r="F20" s="5" t="str">
        <f t="shared" si="0"/>
        <v/>
      </c>
      <c r="G20" s="5" t="str">
        <f t="shared" si="1"/>
        <v/>
      </c>
      <c r="H20" s="5" t="str">
        <f t="shared" si="2"/>
        <v/>
      </c>
      <c r="I20" s="5" t="str">
        <f t="shared" si="3"/>
        <v/>
      </c>
      <c r="J20" s="10"/>
      <c r="K20" s="10"/>
      <c r="L20" s="23"/>
      <c r="M20" s="12"/>
    </row>
    <row r="21" spans="1:13" ht="38.25" outlineLevel="2" x14ac:dyDescent="0.25">
      <c r="A21" s="7"/>
      <c r="B21" s="3" t="s">
        <v>1822</v>
      </c>
      <c r="C21" s="21"/>
      <c r="D21" s="8" t="s">
        <v>1823</v>
      </c>
      <c r="E21" s="3" t="s">
        <v>1824</v>
      </c>
      <c r="F21" s="5">
        <f t="shared" si="0"/>
        <v>5</v>
      </c>
      <c r="G21" s="5">
        <f t="shared" si="1"/>
        <v>5</v>
      </c>
      <c r="H21" s="5">
        <f t="shared" si="2"/>
        <v>7</v>
      </c>
      <c r="I21" s="5">
        <f t="shared" si="3"/>
        <v>7</v>
      </c>
      <c r="J21" s="3" t="s">
        <v>107</v>
      </c>
      <c r="K21" s="3" t="s">
        <v>107</v>
      </c>
      <c r="L21" s="8"/>
      <c r="M21" s="9"/>
    </row>
    <row r="22" spans="1:13" outlineLevel="2" x14ac:dyDescent="0.25">
      <c r="A22" s="7"/>
      <c r="B22" s="3"/>
      <c r="C22" s="21"/>
      <c r="D22" s="8" t="s">
        <v>1825</v>
      </c>
      <c r="E22" s="3"/>
      <c r="F22" s="5" t="str">
        <f t="shared" si="0"/>
        <v/>
      </c>
      <c r="G22" s="5" t="str">
        <f t="shared" si="1"/>
        <v/>
      </c>
      <c r="H22" s="5" t="str">
        <f t="shared" si="2"/>
        <v/>
      </c>
      <c r="I22" s="5" t="str">
        <f t="shared" si="3"/>
        <v/>
      </c>
      <c r="J22" s="3"/>
      <c r="K22" s="3"/>
      <c r="L22" s="8"/>
      <c r="M22" s="9"/>
    </row>
    <row r="23" spans="1:13" outlineLevel="2" x14ac:dyDescent="0.25">
      <c r="A23" s="13"/>
      <c r="B23" s="10"/>
      <c r="C23" s="22"/>
      <c r="D23" s="8"/>
      <c r="E23" s="10"/>
      <c r="F23" s="5" t="str">
        <f t="shared" si="0"/>
        <v/>
      </c>
      <c r="G23" s="5" t="str">
        <f t="shared" si="1"/>
        <v/>
      </c>
      <c r="H23" s="5" t="str">
        <f t="shared" si="2"/>
        <v/>
      </c>
      <c r="I23" s="5" t="str">
        <f t="shared" si="3"/>
        <v/>
      </c>
      <c r="J23" s="10"/>
      <c r="K23" s="10"/>
      <c r="L23" s="11"/>
      <c r="M23" s="12"/>
    </row>
    <row r="24" spans="1:13" ht="25.5" x14ac:dyDescent="0.25">
      <c r="A24" s="19" t="s">
        <v>96</v>
      </c>
      <c r="B24" s="56" t="s">
        <v>1826</v>
      </c>
      <c r="C24" s="15">
        <v>12</v>
      </c>
      <c r="D24" s="59"/>
      <c r="E24" s="5" t="s">
        <v>1827</v>
      </c>
      <c r="F24" s="5">
        <f t="shared" si="0"/>
        <v>2</v>
      </c>
      <c r="G24" s="5">
        <f t="shared" si="1"/>
        <v>6</v>
      </c>
      <c r="H24" s="5">
        <f t="shared" si="2"/>
        <v>4</v>
      </c>
      <c r="I24" s="5">
        <f t="shared" si="3"/>
        <v>8</v>
      </c>
      <c r="J24" s="5" t="s">
        <v>104</v>
      </c>
      <c r="K24" s="5" t="s">
        <v>158</v>
      </c>
      <c r="L24" s="46"/>
      <c r="M24" s="47"/>
    </row>
    <row r="25" spans="1:13" ht="25.5" outlineLevel="1" x14ac:dyDescent="0.25">
      <c r="A25" s="7"/>
      <c r="B25" s="41"/>
      <c r="C25" s="16"/>
      <c r="D25" s="44" t="s">
        <v>1828</v>
      </c>
      <c r="E25" s="7"/>
      <c r="F25" s="5" t="str">
        <f t="shared" si="0"/>
        <v/>
      </c>
      <c r="G25" s="5" t="str">
        <f t="shared" si="1"/>
        <v/>
      </c>
      <c r="H25" s="5" t="str">
        <f t="shared" si="2"/>
        <v/>
      </c>
      <c r="I25" s="5" t="str">
        <f t="shared" si="3"/>
        <v/>
      </c>
      <c r="J25" s="7"/>
      <c r="K25" s="7"/>
      <c r="L25" s="48"/>
      <c r="M25" s="49"/>
    </row>
    <row r="26" spans="1:13" ht="25.5" outlineLevel="1" x14ac:dyDescent="0.25">
      <c r="A26" s="7"/>
      <c r="B26" s="41"/>
      <c r="C26" s="16"/>
      <c r="D26" s="44" t="s">
        <v>1829</v>
      </c>
      <c r="E26" s="7"/>
      <c r="F26" s="5" t="str">
        <f t="shared" si="0"/>
        <v/>
      </c>
      <c r="G26" s="5" t="str">
        <f t="shared" si="1"/>
        <v/>
      </c>
      <c r="H26" s="5" t="str">
        <f t="shared" si="2"/>
        <v/>
      </c>
      <c r="I26" s="5" t="str">
        <f t="shared" si="3"/>
        <v/>
      </c>
      <c r="J26" s="7"/>
      <c r="K26" s="7"/>
      <c r="L26" s="48"/>
      <c r="M26" s="49"/>
    </row>
    <row r="27" spans="1:13" outlineLevel="1" x14ac:dyDescent="0.25">
      <c r="A27" s="7"/>
      <c r="B27" s="41"/>
      <c r="C27" s="16"/>
      <c r="D27" s="44" t="s">
        <v>1830</v>
      </c>
      <c r="E27" s="7"/>
      <c r="F27" s="5" t="str">
        <f t="shared" si="0"/>
        <v/>
      </c>
      <c r="G27" s="5" t="str">
        <f t="shared" si="1"/>
        <v/>
      </c>
      <c r="H27" s="5" t="str">
        <f t="shared" si="2"/>
        <v/>
      </c>
      <c r="I27" s="5" t="str">
        <f t="shared" si="3"/>
        <v/>
      </c>
      <c r="J27" s="7"/>
      <c r="K27" s="7"/>
      <c r="L27" s="48"/>
      <c r="M27" s="49"/>
    </row>
    <row r="28" spans="1:13" outlineLevel="1" x14ac:dyDescent="0.25">
      <c r="A28" s="7"/>
      <c r="B28" s="41"/>
      <c r="C28" s="16"/>
      <c r="D28" s="44" t="s">
        <v>1831</v>
      </c>
      <c r="E28" s="7"/>
      <c r="F28" s="5" t="str">
        <f t="shared" si="0"/>
        <v/>
      </c>
      <c r="G28" s="5" t="str">
        <f t="shared" si="1"/>
        <v/>
      </c>
      <c r="H28" s="5" t="str">
        <f t="shared" si="2"/>
        <v/>
      </c>
      <c r="I28" s="5" t="str">
        <f t="shared" si="3"/>
        <v/>
      </c>
      <c r="J28" s="7"/>
      <c r="K28" s="7"/>
      <c r="L28" s="48"/>
      <c r="M28" s="49"/>
    </row>
    <row r="29" spans="1:13" ht="25.5" outlineLevel="1" x14ac:dyDescent="0.25">
      <c r="A29" s="7"/>
      <c r="B29" s="41"/>
      <c r="C29" s="16"/>
      <c r="D29" s="44" t="s">
        <v>1832</v>
      </c>
      <c r="E29" s="7"/>
      <c r="F29" s="5" t="str">
        <f t="shared" si="0"/>
        <v/>
      </c>
      <c r="G29" s="5" t="str">
        <f t="shared" si="1"/>
        <v/>
      </c>
      <c r="H29" s="5" t="str">
        <f t="shared" si="2"/>
        <v/>
      </c>
      <c r="I29" s="5" t="str">
        <f t="shared" si="3"/>
        <v/>
      </c>
      <c r="J29" s="7"/>
      <c r="K29" s="7"/>
      <c r="L29" s="48"/>
      <c r="M29" s="49"/>
    </row>
    <row r="30" spans="1:13" outlineLevel="1" x14ac:dyDescent="0.25">
      <c r="A30" s="7"/>
      <c r="B30" s="61"/>
      <c r="C30" s="17"/>
      <c r="D30" s="45" t="s">
        <v>1833</v>
      </c>
      <c r="E30" s="13"/>
      <c r="F30" s="5" t="str">
        <f t="shared" si="0"/>
        <v/>
      </c>
      <c r="G30" s="5" t="str">
        <f t="shared" si="1"/>
        <v/>
      </c>
      <c r="H30" s="5" t="str">
        <f t="shared" si="2"/>
        <v/>
      </c>
      <c r="I30" s="5" t="str">
        <f t="shared" si="3"/>
        <v/>
      </c>
      <c r="J30" s="13"/>
      <c r="K30" s="13"/>
      <c r="L30" s="50"/>
      <c r="M30" s="51"/>
    </row>
    <row r="31" spans="1:13" ht="25.5" outlineLevel="1" x14ac:dyDescent="0.25">
      <c r="A31" s="7"/>
      <c r="B31" s="3" t="s">
        <v>1834</v>
      </c>
      <c r="C31" s="21"/>
      <c r="D31" s="8" t="s">
        <v>1835</v>
      </c>
      <c r="E31" s="3" t="s">
        <v>1836</v>
      </c>
      <c r="F31" s="5">
        <f t="shared" si="0"/>
        <v>3</v>
      </c>
      <c r="G31" s="5">
        <f t="shared" si="1"/>
        <v>4</v>
      </c>
      <c r="H31" s="5">
        <f t="shared" si="2"/>
        <v>5</v>
      </c>
      <c r="I31" s="5">
        <f t="shared" si="3"/>
        <v>6</v>
      </c>
      <c r="J31" s="3" t="s">
        <v>106</v>
      </c>
      <c r="K31" s="3" t="s">
        <v>108</v>
      </c>
      <c r="L31" s="8" t="s">
        <v>1837</v>
      </c>
      <c r="M31" s="9"/>
    </row>
    <row r="32" spans="1:13" outlineLevel="1" x14ac:dyDescent="0.25">
      <c r="A32" s="7"/>
      <c r="B32" s="10"/>
      <c r="C32" s="22"/>
      <c r="D32" s="11" t="s">
        <v>181</v>
      </c>
      <c r="E32" s="10"/>
      <c r="F32" s="5" t="str">
        <f t="shared" si="0"/>
        <v/>
      </c>
      <c r="G32" s="5" t="str">
        <f t="shared" si="1"/>
        <v/>
      </c>
      <c r="H32" s="5" t="str">
        <f t="shared" si="2"/>
        <v/>
      </c>
      <c r="I32" s="5" t="str">
        <f t="shared" si="3"/>
        <v/>
      </c>
      <c r="J32" s="10"/>
      <c r="K32" s="10"/>
      <c r="L32" s="11" t="s">
        <v>1838</v>
      </c>
      <c r="M32" s="12"/>
    </row>
    <row r="33" spans="1:13" outlineLevel="1" x14ac:dyDescent="0.25">
      <c r="A33" s="7"/>
      <c r="B33" s="3" t="s">
        <v>1839</v>
      </c>
      <c r="C33" s="21"/>
      <c r="D33" s="8" t="s">
        <v>1840</v>
      </c>
      <c r="E33" s="3" t="s">
        <v>1841</v>
      </c>
      <c r="F33" s="5">
        <f t="shared" si="0"/>
        <v>2</v>
      </c>
      <c r="G33" s="5">
        <f t="shared" si="1"/>
        <v>4</v>
      </c>
      <c r="H33" s="5">
        <f t="shared" si="2"/>
        <v>4</v>
      </c>
      <c r="I33" s="5">
        <f t="shared" si="3"/>
        <v>6</v>
      </c>
      <c r="J33" s="3" t="s">
        <v>104</v>
      </c>
      <c r="K33" s="3" t="s">
        <v>108</v>
      </c>
      <c r="L33" s="8" t="s">
        <v>1842</v>
      </c>
      <c r="M33" s="9"/>
    </row>
    <row r="34" spans="1:13" outlineLevel="1" x14ac:dyDescent="0.25">
      <c r="A34" s="7"/>
      <c r="B34" s="3"/>
      <c r="C34" s="21"/>
      <c r="D34" s="8" t="s">
        <v>1843</v>
      </c>
      <c r="E34" s="3"/>
      <c r="F34" s="5" t="str">
        <f t="shared" si="0"/>
        <v/>
      </c>
      <c r="G34" s="5" t="str">
        <f t="shared" si="1"/>
        <v/>
      </c>
      <c r="H34" s="5" t="str">
        <f t="shared" si="2"/>
        <v/>
      </c>
      <c r="I34" s="5" t="str">
        <f t="shared" si="3"/>
        <v/>
      </c>
      <c r="J34" s="3"/>
      <c r="K34" s="3"/>
      <c r="L34" s="8" t="s">
        <v>1844</v>
      </c>
      <c r="M34" s="9"/>
    </row>
    <row r="35" spans="1:13" outlineLevel="1" x14ac:dyDescent="0.25">
      <c r="A35" s="7"/>
      <c r="B35" s="3"/>
      <c r="C35" s="21"/>
      <c r="D35" s="8" t="s">
        <v>1429</v>
      </c>
      <c r="E35" s="3"/>
      <c r="F35" s="5" t="str">
        <f t="shared" si="0"/>
        <v/>
      </c>
      <c r="G35" s="5" t="str">
        <f t="shared" si="1"/>
        <v/>
      </c>
      <c r="H35" s="5" t="str">
        <f t="shared" si="2"/>
        <v/>
      </c>
      <c r="I35" s="5" t="str">
        <f t="shared" si="3"/>
        <v/>
      </c>
      <c r="J35" s="3"/>
      <c r="K35" s="3"/>
      <c r="L35" s="8"/>
      <c r="M35" s="9"/>
    </row>
    <row r="36" spans="1:13" outlineLevel="1" x14ac:dyDescent="0.25">
      <c r="A36" s="7"/>
      <c r="B36" s="10"/>
      <c r="C36" s="22"/>
      <c r="D36" s="11" t="s">
        <v>181</v>
      </c>
      <c r="E36" s="10"/>
      <c r="F36" s="5" t="str">
        <f t="shared" ref="F36:F67" si="4">IF(H36="","",VLOOKUP(H36,Progress,2,FALSE))</f>
        <v/>
      </c>
      <c r="G36" s="5" t="str">
        <f t="shared" ref="G36:G67" si="5">IF(I36="","",VLOOKUP(I36,Progress,2,FALSE))</f>
        <v/>
      </c>
      <c r="H36" s="5" t="str">
        <f t="shared" si="2"/>
        <v/>
      </c>
      <c r="I36" s="5" t="str">
        <f t="shared" si="3"/>
        <v/>
      </c>
      <c r="J36" s="10"/>
      <c r="K36" s="10"/>
      <c r="L36" s="11"/>
      <c r="M36" s="12"/>
    </row>
    <row r="37" spans="1:13" outlineLevel="1" x14ac:dyDescent="0.25">
      <c r="A37" s="7"/>
      <c r="B37" s="3" t="s">
        <v>1845</v>
      </c>
      <c r="C37" s="21"/>
      <c r="D37" s="8" t="s">
        <v>1846</v>
      </c>
      <c r="E37" s="3" t="s">
        <v>1841</v>
      </c>
      <c r="F37" s="5">
        <f t="shared" si="4"/>
        <v>4</v>
      </c>
      <c r="G37" s="5">
        <f t="shared" si="5"/>
        <v>5</v>
      </c>
      <c r="H37" s="5">
        <f t="shared" si="2"/>
        <v>6</v>
      </c>
      <c r="I37" s="5">
        <f t="shared" si="3"/>
        <v>7</v>
      </c>
      <c r="J37" s="3" t="s">
        <v>108</v>
      </c>
      <c r="K37" s="3" t="s">
        <v>107</v>
      </c>
      <c r="L37" s="8" t="s">
        <v>1847</v>
      </c>
      <c r="M37" s="9"/>
    </row>
    <row r="38" spans="1:13" ht="25.5" outlineLevel="1" x14ac:dyDescent="0.25">
      <c r="A38" s="7"/>
      <c r="B38" s="3"/>
      <c r="C38" s="21"/>
      <c r="D38" s="8" t="s">
        <v>1832</v>
      </c>
      <c r="E38" s="3"/>
      <c r="F38" s="5" t="str">
        <f t="shared" si="4"/>
        <v/>
      </c>
      <c r="G38" s="5" t="str">
        <f t="shared" si="5"/>
        <v/>
      </c>
      <c r="H38" s="5" t="str">
        <f t="shared" si="2"/>
        <v/>
      </c>
      <c r="I38" s="5" t="str">
        <f t="shared" si="3"/>
        <v/>
      </c>
      <c r="J38" s="3"/>
      <c r="K38" s="3"/>
      <c r="L38" s="8" t="s">
        <v>1848</v>
      </c>
      <c r="M38" s="9"/>
    </row>
    <row r="39" spans="1:13" outlineLevel="1" x14ac:dyDescent="0.25">
      <c r="A39" s="7"/>
      <c r="B39" s="3"/>
      <c r="C39" s="21"/>
      <c r="D39" s="8"/>
      <c r="E39" s="3"/>
      <c r="F39" s="5" t="str">
        <f t="shared" si="4"/>
        <v/>
      </c>
      <c r="G39" s="5" t="str">
        <f t="shared" si="5"/>
        <v/>
      </c>
      <c r="H39" s="5" t="str">
        <f t="shared" si="2"/>
        <v/>
      </c>
      <c r="I39" s="5" t="str">
        <f t="shared" si="3"/>
        <v/>
      </c>
      <c r="J39" s="3"/>
      <c r="K39" s="3"/>
      <c r="L39" s="8" t="s">
        <v>1849</v>
      </c>
      <c r="M39" s="9"/>
    </row>
    <row r="40" spans="1:13" outlineLevel="1" x14ac:dyDescent="0.25">
      <c r="A40" s="7"/>
      <c r="B40" s="10"/>
      <c r="C40" s="22"/>
      <c r="D40" s="11"/>
      <c r="E40" s="3"/>
      <c r="F40" s="5" t="str">
        <f t="shared" si="4"/>
        <v/>
      </c>
      <c r="G40" s="5" t="str">
        <f t="shared" si="5"/>
        <v/>
      </c>
      <c r="H40" s="5" t="str">
        <f t="shared" si="2"/>
        <v/>
      </c>
      <c r="I40" s="5" t="str">
        <f t="shared" si="3"/>
        <v/>
      </c>
      <c r="J40" s="3"/>
      <c r="K40" s="3"/>
      <c r="L40" s="11" t="s">
        <v>1850</v>
      </c>
      <c r="M40" s="12"/>
    </row>
    <row r="41" spans="1:13" ht="25.5" outlineLevel="1" x14ac:dyDescent="0.25">
      <c r="A41" s="7"/>
      <c r="B41" s="4" t="s">
        <v>1851</v>
      </c>
      <c r="C41" s="21"/>
      <c r="D41" s="2" t="s">
        <v>1852</v>
      </c>
      <c r="E41" s="4" t="s">
        <v>1853</v>
      </c>
      <c r="F41" s="5">
        <f t="shared" si="4"/>
        <v>4</v>
      </c>
      <c r="G41" s="5">
        <f t="shared" si="5"/>
        <v>6</v>
      </c>
      <c r="H41" s="5">
        <f t="shared" si="2"/>
        <v>6</v>
      </c>
      <c r="I41" s="5">
        <f t="shared" si="3"/>
        <v>8</v>
      </c>
      <c r="J41" s="4" t="s">
        <v>108</v>
      </c>
      <c r="K41" s="4" t="s">
        <v>158</v>
      </c>
      <c r="L41" s="2" t="s">
        <v>1854</v>
      </c>
      <c r="M41" s="6"/>
    </row>
    <row r="42" spans="1:13" ht="25.5" outlineLevel="1" x14ac:dyDescent="0.25">
      <c r="A42" s="7"/>
      <c r="B42" s="3"/>
      <c r="C42" s="21"/>
      <c r="D42" s="8" t="s">
        <v>161</v>
      </c>
      <c r="E42" s="3"/>
      <c r="F42" s="5" t="str">
        <f t="shared" si="4"/>
        <v/>
      </c>
      <c r="G42" s="5" t="str">
        <f t="shared" si="5"/>
        <v/>
      </c>
      <c r="H42" s="5" t="str">
        <f t="shared" si="2"/>
        <v/>
      </c>
      <c r="I42" s="5" t="str">
        <f t="shared" si="3"/>
        <v/>
      </c>
      <c r="J42" s="3"/>
      <c r="K42" s="3"/>
      <c r="L42" s="8" t="s">
        <v>1855</v>
      </c>
      <c r="M42" s="9"/>
    </row>
    <row r="43" spans="1:13" outlineLevel="1" x14ac:dyDescent="0.25">
      <c r="A43" s="7"/>
      <c r="B43" s="3"/>
      <c r="C43" s="21"/>
      <c r="D43" s="8" t="s">
        <v>1856</v>
      </c>
      <c r="E43" s="3"/>
      <c r="F43" s="5" t="str">
        <f t="shared" si="4"/>
        <v/>
      </c>
      <c r="G43" s="5" t="str">
        <f t="shared" si="5"/>
        <v/>
      </c>
      <c r="H43" s="5" t="str">
        <f t="shared" si="2"/>
        <v/>
      </c>
      <c r="I43" s="5" t="str">
        <f t="shared" si="3"/>
        <v/>
      </c>
      <c r="J43" s="3"/>
      <c r="K43" s="3"/>
      <c r="L43" s="8" t="s">
        <v>1857</v>
      </c>
      <c r="M43" s="9"/>
    </row>
    <row r="44" spans="1:13" ht="25.5" outlineLevel="1" x14ac:dyDescent="0.25">
      <c r="A44" s="7"/>
      <c r="B44" s="4" t="s">
        <v>1858</v>
      </c>
      <c r="C44" s="20"/>
      <c r="D44" s="2" t="s">
        <v>1859</v>
      </c>
      <c r="E44" s="4" t="s">
        <v>1860</v>
      </c>
      <c r="F44" s="5">
        <f t="shared" si="4"/>
        <v>5</v>
      </c>
      <c r="G44" s="5">
        <f t="shared" si="5"/>
        <v>6</v>
      </c>
      <c r="H44" s="5">
        <f t="shared" si="2"/>
        <v>7</v>
      </c>
      <c r="I44" s="5">
        <f t="shared" si="3"/>
        <v>8</v>
      </c>
      <c r="J44" s="4" t="s">
        <v>107</v>
      </c>
      <c r="K44" s="4" t="s">
        <v>158</v>
      </c>
      <c r="L44" s="2" t="s">
        <v>1861</v>
      </c>
      <c r="M44" s="6"/>
    </row>
    <row r="45" spans="1:13" outlineLevel="1" x14ac:dyDescent="0.25">
      <c r="A45" s="7"/>
      <c r="B45" s="3"/>
      <c r="C45" s="21"/>
      <c r="D45" s="8" t="s">
        <v>1862</v>
      </c>
      <c r="E45" s="3"/>
      <c r="F45" s="5" t="str">
        <f t="shared" si="4"/>
        <v/>
      </c>
      <c r="G45" s="5" t="str">
        <f t="shared" si="5"/>
        <v/>
      </c>
      <c r="H45" s="5" t="str">
        <f t="shared" si="2"/>
        <v/>
      </c>
      <c r="I45" s="5" t="str">
        <f t="shared" si="3"/>
        <v/>
      </c>
      <c r="J45" s="3"/>
      <c r="K45" s="3"/>
      <c r="L45" s="8" t="s">
        <v>1863</v>
      </c>
      <c r="M45" s="9"/>
    </row>
    <row r="46" spans="1:13" ht="25.5" outlineLevel="1" x14ac:dyDescent="0.25">
      <c r="A46" s="7"/>
      <c r="B46" s="3"/>
      <c r="C46" s="21"/>
      <c r="D46" s="8" t="s">
        <v>1864</v>
      </c>
      <c r="E46" s="3"/>
      <c r="F46" s="5" t="str">
        <f t="shared" si="4"/>
        <v/>
      </c>
      <c r="G46" s="5" t="str">
        <f t="shared" si="5"/>
        <v/>
      </c>
      <c r="H46" s="5" t="str">
        <f t="shared" si="2"/>
        <v/>
      </c>
      <c r="I46" s="5" t="str">
        <f t="shared" si="3"/>
        <v/>
      </c>
      <c r="J46" s="3"/>
      <c r="K46" s="3"/>
      <c r="L46" s="8"/>
      <c r="M46" s="9"/>
    </row>
    <row r="47" spans="1:13" outlineLevel="1" x14ac:dyDescent="0.25">
      <c r="A47" s="7"/>
      <c r="B47" s="3"/>
      <c r="C47" s="21"/>
      <c r="D47" s="8" t="s">
        <v>1850</v>
      </c>
      <c r="E47" s="3"/>
      <c r="F47" s="5" t="str">
        <f t="shared" si="4"/>
        <v/>
      </c>
      <c r="G47" s="5" t="str">
        <f t="shared" si="5"/>
        <v/>
      </c>
      <c r="H47" s="5" t="str">
        <f t="shared" si="2"/>
        <v/>
      </c>
      <c r="I47" s="5" t="str">
        <f t="shared" si="3"/>
        <v/>
      </c>
      <c r="J47" s="3"/>
      <c r="K47" s="3"/>
      <c r="L47" s="8"/>
      <c r="M47" s="9"/>
    </row>
    <row r="48" spans="1:13" ht="25.5" outlineLevel="1" x14ac:dyDescent="0.25">
      <c r="A48" s="7"/>
      <c r="B48" s="4" t="s">
        <v>1865</v>
      </c>
      <c r="C48" s="20"/>
      <c r="D48" s="2" t="s">
        <v>1866</v>
      </c>
      <c r="E48" s="4" t="s">
        <v>1867</v>
      </c>
      <c r="F48" s="5">
        <f t="shared" si="4"/>
        <v>5</v>
      </c>
      <c r="G48" s="5">
        <f t="shared" si="5"/>
        <v>6</v>
      </c>
      <c r="H48" s="5">
        <f t="shared" si="2"/>
        <v>7</v>
      </c>
      <c r="I48" s="5">
        <f t="shared" si="3"/>
        <v>8</v>
      </c>
      <c r="J48" s="4" t="s">
        <v>107</v>
      </c>
      <c r="K48" s="4" t="s">
        <v>158</v>
      </c>
      <c r="L48" s="2" t="s">
        <v>1868</v>
      </c>
      <c r="M48" s="6"/>
    </row>
    <row r="49" spans="1:13" outlineLevel="1" x14ac:dyDescent="0.25">
      <c r="A49" s="7"/>
      <c r="B49" s="3"/>
      <c r="C49" s="21"/>
      <c r="D49" s="8" t="s">
        <v>1869</v>
      </c>
      <c r="E49" s="3"/>
      <c r="F49" s="5" t="str">
        <f t="shared" si="4"/>
        <v/>
      </c>
      <c r="G49" s="5" t="str">
        <f t="shared" si="5"/>
        <v/>
      </c>
      <c r="H49" s="5" t="str">
        <f t="shared" si="2"/>
        <v/>
      </c>
      <c r="I49" s="5" t="str">
        <f t="shared" si="3"/>
        <v/>
      </c>
      <c r="J49" s="3"/>
      <c r="K49" s="3"/>
      <c r="L49" s="8" t="s">
        <v>1870</v>
      </c>
      <c r="M49" s="9"/>
    </row>
    <row r="50" spans="1:13" outlineLevel="1" x14ac:dyDescent="0.25">
      <c r="A50" s="7"/>
      <c r="B50" s="3"/>
      <c r="C50" s="21"/>
      <c r="D50" s="8" t="s">
        <v>1850</v>
      </c>
      <c r="E50" s="3"/>
      <c r="F50" s="5" t="str">
        <f t="shared" si="4"/>
        <v/>
      </c>
      <c r="G50" s="5" t="str">
        <f t="shared" si="5"/>
        <v/>
      </c>
      <c r="H50" s="5" t="str">
        <f t="shared" si="2"/>
        <v/>
      </c>
      <c r="I50" s="5" t="str">
        <f t="shared" si="3"/>
        <v/>
      </c>
      <c r="J50" s="3"/>
      <c r="K50" s="3"/>
      <c r="L50" s="8" t="s">
        <v>1871</v>
      </c>
      <c r="M50" s="9"/>
    </row>
    <row r="51" spans="1:13" outlineLevel="1" x14ac:dyDescent="0.25">
      <c r="A51" s="7"/>
      <c r="B51" s="3"/>
      <c r="C51" s="21"/>
      <c r="D51" s="8"/>
      <c r="E51" s="3"/>
      <c r="F51" s="5" t="str">
        <f t="shared" si="4"/>
        <v/>
      </c>
      <c r="G51" s="5" t="str">
        <f t="shared" si="5"/>
        <v/>
      </c>
      <c r="H51" s="5" t="str">
        <f t="shared" si="2"/>
        <v/>
      </c>
      <c r="I51" s="5" t="str">
        <f t="shared" si="3"/>
        <v/>
      </c>
      <c r="J51" s="3"/>
      <c r="K51" s="3"/>
      <c r="L51" s="8" t="s">
        <v>1872</v>
      </c>
      <c r="M51" s="9"/>
    </row>
    <row r="52" spans="1:13" outlineLevel="1" x14ac:dyDescent="0.25">
      <c r="A52" s="7"/>
      <c r="B52" s="4" t="s">
        <v>1873</v>
      </c>
      <c r="C52" s="20"/>
      <c r="D52" s="2" t="s">
        <v>1874</v>
      </c>
      <c r="E52" s="4" t="s">
        <v>41</v>
      </c>
      <c r="F52" s="5">
        <f t="shared" si="4"/>
        <v>6</v>
      </c>
      <c r="G52" s="5">
        <f t="shared" si="5"/>
        <v>6</v>
      </c>
      <c r="H52" s="5">
        <f t="shared" si="2"/>
        <v>8</v>
      </c>
      <c r="I52" s="5">
        <f t="shared" si="3"/>
        <v>8</v>
      </c>
      <c r="J52" s="4" t="s">
        <v>158</v>
      </c>
      <c r="K52" s="4" t="s">
        <v>158</v>
      </c>
      <c r="L52" s="2" t="s">
        <v>1875</v>
      </c>
      <c r="M52" s="6"/>
    </row>
    <row r="53" spans="1:13" ht="25.5" outlineLevel="1" x14ac:dyDescent="0.25">
      <c r="A53" s="7"/>
      <c r="B53" s="3"/>
      <c r="C53" s="21"/>
      <c r="D53" s="8" t="s">
        <v>1876</v>
      </c>
      <c r="E53" s="3"/>
      <c r="F53" s="5" t="str">
        <f t="shared" si="4"/>
        <v/>
      </c>
      <c r="G53" s="5" t="str">
        <f t="shared" si="5"/>
        <v/>
      </c>
      <c r="H53" s="5" t="str">
        <f t="shared" si="2"/>
        <v/>
      </c>
      <c r="I53" s="5" t="str">
        <f t="shared" si="3"/>
        <v/>
      </c>
      <c r="J53" s="3"/>
      <c r="K53" s="3"/>
      <c r="L53" s="8" t="s">
        <v>1877</v>
      </c>
      <c r="M53" s="9"/>
    </row>
    <row r="54" spans="1:13" outlineLevel="1" x14ac:dyDescent="0.25">
      <c r="A54" s="13"/>
      <c r="B54" s="10"/>
      <c r="C54" s="22"/>
      <c r="D54" s="8"/>
      <c r="E54" s="10"/>
      <c r="F54" s="5" t="str">
        <f t="shared" si="4"/>
        <v/>
      </c>
      <c r="G54" s="5" t="str">
        <f t="shared" si="5"/>
        <v/>
      </c>
      <c r="H54" s="5" t="str">
        <f t="shared" si="2"/>
        <v/>
      </c>
      <c r="I54" s="5" t="str">
        <f t="shared" si="3"/>
        <v/>
      </c>
      <c r="J54" s="10"/>
      <c r="K54" s="10"/>
      <c r="L54" s="11" t="s">
        <v>1878</v>
      </c>
      <c r="M54" s="12"/>
    </row>
    <row r="55" spans="1:13" ht="25.5" x14ac:dyDescent="0.25">
      <c r="A55" s="19" t="s">
        <v>96</v>
      </c>
      <c r="B55" s="56" t="s">
        <v>1879</v>
      </c>
      <c r="C55" s="15">
        <v>10</v>
      </c>
      <c r="D55" s="59"/>
      <c r="E55" s="5" t="s">
        <v>1880</v>
      </c>
      <c r="F55" s="5">
        <f t="shared" si="4"/>
        <v>4</v>
      </c>
      <c r="G55" s="5">
        <f t="shared" si="5"/>
        <v>6</v>
      </c>
      <c r="H55" s="5">
        <f t="shared" si="2"/>
        <v>6</v>
      </c>
      <c r="I55" s="5">
        <f t="shared" si="3"/>
        <v>8</v>
      </c>
      <c r="J55" s="5" t="s">
        <v>108</v>
      </c>
      <c r="K55" s="5" t="s">
        <v>158</v>
      </c>
      <c r="L55" s="46"/>
      <c r="M55" s="47"/>
    </row>
    <row r="56" spans="1:13" ht="25.5" outlineLevel="1" x14ac:dyDescent="0.25">
      <c r="A56" s="7"/>
      <c r="B56" s="41"/>
      <c r="C56" s="16"/>
      <c r="D56" s="44" t="s">
        <v>1881</v>
      </c>
      <c r="E56" s="7"/>
      <c r="F56" s="5" t="str">
        <f t="shared" si="4"/>
        <v/>
      </c>
      <c r="G56" s="5" t="str">
        <f t="shared" si="5"/>
        <v/>
      </c>
      <c r="H56" s="5" t="str">
        <f t="shared" si="2"/>
        <v/>
      </c>
      <c r="I56" s="5" t="str">
        <f t="shared" si="3"/>
        <v/>
      </c>
      <c r="J56" s="7"/>
      <c r="K56" s="7"/>
      <c r="L56" s="48"/>
      <c r="M56" s="49"/>
    </row>
    <row r="57" spans="1:13" ht="25.5" outlineLevel="1" x14ac:dyDescent="0.25">
      <c r="A57" s="7"/>
      <c r="B57" s="41"/>
      <c r="C57" s="16"/>
      <c r="D57" s="44" t="s">
        <v>1882</v>
      </c>
      <c r="E57" s="7"/>
      <c r="F57" s="5" t="str">
        <f t="shared" si="4"/>
        <v/>
      </c>
      <c r="G57" s="5" t="str">
        <f t="shared" si="5"/>
        <v/>
      </c>
      <c r="H57" s="5" t="str">
        <f t="shared" si="2"/>
        <v/>
      </c>
      <c r="I57" s="5" t="str">
        <f t="shared" si="3"/>
        <v/>
      </c>
      <c r="J57" s="7"/>
      <c r="K57" s="7"/>
      <c r="L57" s="48"/>
      <c r="M57" s="49"/>
    </row>
    <row r="58" spans="1:13" ht="25.5" outlineLevel="1" x14ac:dyDescent="0.25">
      <c r="A58" s="7"/>
      <c r="B58" s="41"/>
      <c r="C58" s="16"/>
      <c r="D58" s="44" t="s">
        <v>1883</v>
      </c>
      <c r="E58" s="7"/>
      <c r="F58" s="5" t="str">
        <f t="shared" si="4"/>
        <v/>
      </c>
      <c r="G58" s="5" t="str">
        <f t="shared" si="5"/>
        <v/>
      </c>
      <c r="H58" s="5" t="str">
        <f t="shared" si="2"/>
        <v/>
      </c>
      <c r="I58" s="5" t="str">
        <f t="shared" si="3"/>
        <v/>
      </c>
      <c r="J58" s="7"/>
      <c r="K58" s="7"/>
      <c r="L58" s="48"/>
      <c r="M58" s="49"/>
    </row>
    <row r="59" spans="1:13" ht="25.5" outlineLevel="1" x14ac:dyDescent="0.25">
      <c r="A59" s="7"/>
      <c r="B59" s="61"/>
      <c r="C59" s="17"/>
      <c r="D59" s="45" t="s">
        <v>1884</v>
      </c>
      <c r="E59" s="13"/>
      <c r="F59" s="5" t="str">
        <f t="shared" si="4"/>
        <v/>
      </c>
      <c r="G59" s="5" t="str">
        <f t="shared" si="5"/>
        <v/>
      </c>
      <c r="H59" s="5" t="str">
        <f t="shared" si="2"/>
        <v/>
      </c>
      <c r="I59" s="5" t="str">
        <f t="shared" si="3"/>
        <v/>
      </c>
      <c r="J59" s="13"/>
      <c r="K59" s="13"/>
      <c r="L59" s="50"/>
      <c r="M59" s="51"/>
    </row>
    <row r="60" spans="1:13" ht="25.5" outlineLevel="1" x14ac:dyDescent="0.25">
      <c r="A60" s="7"/>
      <c r="B60" s="3" t="s">
        <v>1885</v>
      </c>
      <c r="C60" s="21"/>
      <c r="D60" s="8" t="s">
        <v>1886</v>
      </c>
      <c r="E60" s="3" t="s">
        <v>1887</v>
      </c>
      <c r="F60" s="5">
        <f t="shared" si="4"/>
        <v>4</v>
      </c>
      <c r="G60" s="5">
        <f t="shared" si="5"/>
        <v>6</v>
      </c>
      <c r="H60" s="5">
        <f t="shared" si="2"/>
        <v>6</v>
      </c>
      <c r="I60" s="5">
        <f t="shared" si="3"/>
        <v>8</v>
      </c>
      <c r="J60" s="3" t="s">
        <v>108</v>
      </c>
      <c r="K60" s="3" t="s">
        <v>158</v>
      </c>
      <c r="L60" s="8" t="s">
        <v>1888</v>
      </c>
      <c r="M60" s="9"/>
    </row>
    <row r="61" spans="1:13" ht="25.5" outlineLevel="1" x14ac:dyDescent="0.25">
      <c r="A61" s="7"/>
      <c r="B61" s="3"/>
      <c r="C61" s="21"/>
      <c r="D61" s="8" t="s">
        <v>1889</v>
      </c>
      <c r="E61" s="3"/>
      <c r="F61" s="5" t="str">
        <f t="shared" si="4"/>
        <v/>
      </c>
      <c r="G61" s="5" t="str">
        <f t="shared" si="5"/>
        <v/>
      </c>
      <c r="H61" s="5" t="str">
        <f t="shared" si="2"/>
        <v/>
      </c>
      <c r="I61" s="5" t="str">
        <f t="shared" si="3"/>
        <v/>
      </c>
      <c r="J61" s="3"/>
      <c r="K61" s="3"/>
      <c r="L61" s="8"/>
      <c r="M61" s="9"/>
    </row>
    <row r="62" spans="1:13" outlineLevel="1" x14ac:dyDescent="0.25">
      <c r="A62" s="7"/>
      <c r="B62" s="10"/>
      <c r="C62" s="22"/>
      <c r="D62" s="11" t="s">
        <v>1890</v>
      </c>
      <c r="E62" s="10"/>
      <c r="F62" s="5" t="str">
        <f t="shared" si="4"/>
        <v/>
      </c>
      <c r="G62" s="5" t="str">
        <f t="shared" si="5"/>
        <v/>
      </c>
      <c r="H62" s="5" t="str">
        <f t="shared" si="2"/>
        <v/>
      </c>
      <c r="I62" s="5" t="str">
        <f t="shared" si="3"/>
        <v/>
      </c>
      <c r="J62" s="10"/>
      <c r="K62" s="10"/>
      <c r="L62" s="11"/>
      <c r="M62" s="12"/>
    </row>
    <row r="63" spans="1:13" outlineLevel="1" x14ac:dyDescent="0.25">
      <c r="A63" s="7"/>
      <c r="B63" s="3" t="s">
        <v>1891</v>
      </c>
      <c r="C63" s="21"/>
      <c r="D63" s="8" t="s">
        <v>1892</v>
      </c>
      <c r="E63" s="3" t="s">
        <v>105</v>
      </c>
      <c r="F63" s="5">
        <f t="shared" si="4"/>
        <v>5</v>
      </c>
      <c r="G63" s="5">
        <f t="shared" si="5"/>
        <v>6</v>
      </c>
      <c r="H63" s="5">
        <f t="shared" si="2"/>
        <v>7</v>
      </c>
      <c r="I63" s="5">
        <f t="shared" si="3"/>
        <v>8</v>
      </c>
      <c r="J63" s="3" t="s">
        <v>107</v>
      </c>
      <c r="K63" s="3" t="s">
        <v>158</v>
      </c>
      <c r="L63" s="8" t="s">
        <v>1893</v>
      </c>
      <c r="M63" s="9"/>
    </row>
    <row r="64" spans="1:13" ht="25.5" outlineLevel="1" x14ac:dyDescent="0.25">
      <c r="A64" s="7"/>
      <c r="B64" s="3"/>
      <c r="C64" s="21"/>
      <c r="D64" s="8" t="s">
        <v>1884</v>
      </c>
      <c r="E64" s="3"/>
      <c r="F64" s="5" t="str">
        <f t="shared" si="4"/>
        <v/>
      </c>
      <c r="G64" s="5" t="str">
        <f t="shared" si="5"/>
        <v/>
      </c>
      <c r="H64" s="5" t="str">
        <f t="shared" si="2"/>
        <v/>
      </c>
      <c r="I64" s="5" t="str">
        <f t="shared" si="3"/>
        <v/>
      </c>
      <c r="J64" s="3"/>
      <c r="K64" s="3"/>
      <c r="L64" s="8"/>
      <c r="M64" s="9"/>
    </row>
    <row r="65" spans="1:13" ht="25.5" outlineLevel="1" x14ac:dyDescent="0.25">
      <c r="A65" s="7"/>
      <c r="B65" s="4" t="s">
        <v>1894</v>
      </c>
      <c r="C65" s="20"/>
      <c r="D65" s="2" t="s">
        <v>1895</v>
      </c>
      <c r="E65" s="4" t="s">
        <v>56</v>
      </c>
      <c r="F65" s="5">
        <f t="shared" si="4"/>
        <v>6</v>
      </c>
      <c r="G65" s="5">
        <f t="shared" si="5"/>
        <v>6</v>
      </c>
      <c r="H65" s="5">
        <f t="shared" si="2"/>
        <v>8</v>
      </c>
      <c r="I65" s="5">
        <f t="shared" si="3"/>
        <v>8</v>
      </c>
      <c r="J65" s="4" t="s">
        <v>158</v>
      </c>
      <c r="K65" s="4" t="s">
        <v>158</v>
      </c>
      <c r="L65" s="2" t="s">
        <v>1896</v>
      </c>
      <c r="M65" s="6"/>
    </row>
    <row r="66" spans="1:13" ht="25.5" outlineLevel="1" x14ac:dyDescent="0.25">
      <c r="A66" s="7"/>
      <c r="B66" s="3"/>
      <c r="C66" s="21"/>
      <c r="D66" s="8" t="s">
        <v>1897</v>
      </c>
      <c r="E66" s="3"/>
      <c r="F66" s="5" t="str">
        <f t="shared" si="4"/>
        <v/>
      </c>
      <c r="G66" s="5" t="str">
        <f t="shared" si="5"/>
        <v/>
      </c>
      <c r="H66" s="5" t="str">
        <f t="shared" si="2"/>
        <v/>
      </c>
      <c r="I66" s="5" t="str">
        <f t="shared" si="3"/>
        <v/>
      </c>
      <c r="J66" s="3"/>
      <c r="K66" s="3"/>
      <c r="L66" s="8" t="s">
        <v>1898</v>
      </c>
      <c r="M66" s="9"/>
    </row>
    <row r="67" spans="1:13" ht="25.5" outlineLevel="1" x14ac:dyDescent="0.25">
      <c r="A67" s="7"/>
      <c r="B67" s="4" t="s">
        <v>1899</v>
      </c>
      <c r="C67" s="20"/>
      <c r="D67" s="2" t="s">
        <v>1900</v>
      </c>
      <c r="E67" s="4" t="s">
        <v>56</v>
      </c>
      <c r="F67" s="5">
        <f t="shared" si="4"/>
        <v>6</v>
      </c>
      <c r="G67" s="5">
        <f t="shared" si="5"/>
        <v>6</v>
      </c>
      <c r="H67" s="5">
        <f t="shared" si="2"/>
        <v>8</v>
      </c>
      <c r="I67" s="5">
        <f t="shared" si="3"/>
        <v>8</v>
      </c>
      <c r="J67" s="4" t="s">
        <v>158</v>
      </c>
      <c r="K67" s="4" t="s">
        <v>158</v>
      </c>
      <c r="L67" s="2" t="s">
        <v>1901</v>
      </c>
      <c r="M67" s="6"/>
    </row>
    <row r="68" spans="1:13" ht="25.5" outlineLevel="1" x14ac:dyDescent="0.25">
      <c r="A68" s="7"/>
      <c r="B68" s="10"/>
      <c r="C68" s="22"/>
      <c r="D68" s="11"/>
      <c r="E68" s="10"/>
      <c r="F68" s="5" t="str">
        <f t="shared" ref="F68:F99" si="6">IF(H68="","",VLOOKUP(H68,Progress,2,FALSE))</f>
        <v/>
      </c>
      <c r="G68" s="5" t="str">
        <f t="shared" ref="G68:G99" si="7">IF(I68="","",VLOOKUP(I68,Progress,2,FALSE))</f>
        <v/>
      </c>
      <c r="H68" s="5" t="str">
        <f t="shared" si="2"/>
        <v/>
      </c>
      <c r="I68" s="5" t="str">
        <f t="shared" si="3"/>
        <v/>
      </c>
      <c r="J68" s="10"/>
      <c r="K68" s="10"/>
      <c r="L68" s="11" t="s">
        <v>1902</v>
      </c>
      <c r="M68" s="12"/>
    </row>
    <row r="69" spans="1:13" ht="25.5" outlineLevel="1" x14ac:dyDescent="0.25">
      <c r="A69" s="7"/>
      <c r="B69" s="3" t="s">
        <v>1903</v>
      </c>
      <c r="C69" s="21"/>
      <c r="D69" s="8" t="s">
        <v>1904</v>
      </c>
      <c r="E69" s="3" t="s">
        <v>56</v>
      </c>
      <c r="F69" s="5">
        <f t="shared" si="6"/>
        <v>6</v>
      </c>
      <c r="G69" s="5">
        <f t="shared" si="7"/>
        <v>6</v>
      </c>
      <c r="H69" s="5">
        <f t="shared" ref="H69:H112" si="8">IF(ISBLANK(J69),"",_xlfn.NUMBERVALUE(LEFT(J69,LEN(J69)-2)))</f>
        <v>8</v>
      </c>
      <c r="I69" s="5">
        <f t="shared" ref="I69:I112" si="9">IF(ISBLANK(K69),"",_xlfn.NUMBERVALUE(LEFT(K69,LEN(K69)-2)))</f>
        <v>8</v>
      </c>
      <c r="J69" s="3" t="s">
        <v>158</v>
      </c>
      <c r="K69" s="3" t="s">
        <v>158</v>
      </c>
      <c r="L69" s="8" t="s">
        <v>1905</v>
      </c>
      <c r="M69" s="9"/>
    </row>
    <row r="70" spans="1:13" outlineLevel="1" x14ac:dyDescent="0.25">
      <c r="A70" s="7"/>
      <c r="B70" s="3"/>
      <c r="C70" s="21"/>
      <c r="D70" s="8" t="s">
        <v>187</v>
      </c>
      <c r="E70" s="3"/>
      <c r="F70" s="5" t="str">
        <f t="shared" si="6"/>
        <v/>
      </c>
      <c r="G70" s="5" t="str">
        <f t="shared" si="7"/>
        <v/>
      </c>
      <c r="H70" s="5" t="str">
        <f t="shared" si="8"/>
        <v/>
      </c>
      <c r="I70" s="5" t="str">
        <f t="shared" si="9"/>
        <v/>
      </c>
      <c r="J70" s="3"/>
      <c r="K70" s="3"/>
      <c r="L70" s="8" t="s">
        <v>1906</v>
      </c>
      <c r="M70" s="9"/>
    </row>
    <row r="71" spans="1:13" ht="25.5" x14ac:dyDescent="0.25">
      <c r="A71" s="19" t="s">
        <v>96</v>
      </c>
      <c r="B71" s="19" t="s">
        <v>1907</v>
      </c>
      <c r="C71" s="15">
        <v>12</v>
      </c>
      <c r="D71" s="59"/>
      <c r="E71" s="5" t="s">
        <v>1908</v>
      </c>
      <c r="F71" s="5">
        <f t="shared" si="6"/>
        <v>4</v>
      </c>
      <c r="G71" s="5">
        <f t="shared" si="7"/>
        <v>6</v>
      </c>
      <c r="H71" s="5">
        <f t="shared" si="8"/>
        <v>6</v>
      </c>
      <c r="I71" s="5">
        <f t="shared" si="9"/>
        <v>8</v>
      </c>
      <c r="J71" s="5" t="s">
        <v>108</v>
      </c>
      <c r="K71" s="5" t="s">
        <v>158</v>
      </c>
      <c r="L71" s="46"/>
      <c r="M71" s="47"/>
    </row>
    <row r="72" spans="1:13" ht="25.5" outlineLevel="1" x14ac:dyDescent="0.25">
      <c r="A72" s="41"/>
      <c r="B72" s="41"/>
      <c r="C72" s="16"/>
      <c r="D72" s="44" t="s">
        <v>1909</v>
      </c>
      <c r="E72" s="7"/>
      <c r="F72" s="5" t="str">
        <f t="shared" si="6"/>
        <v/>
      </c>
      <c r="G72" s="5" t="str">
        <f t="shared" si="7"/>
        <v/>
      </c>
      <c r="H72" s="5" t="str">
        <f t="shared" si="8"/>
        <v/>
      </c>
      <c r="I72" s="5" t="str">
        <f t="shared" si="9"/>
        <v/>
      </c>
      <c r="J72" s="7"/>
      <c r="K72" s="7"/>
      <c r="L72" s="48"/>
      <c r="M72" s="49"/>
    </row>
    <row r="73" spans="1:13" ht="25.5" outlineLevel="1" x14ac:dyDescent="0.25">
      <c r="A73" s="41"/>
      <c r="B73" s="41"/>
      <c r="C73" s="16"/>
      <c r="D73" s="44" t="s">
        <v>1910</v>
      </c>
      <c r="E73" s="7"/>
      <c r="F73" s="5" t="str">
        <f t="shared" si="6"/>
        <v/>
      </c>
      <c r="G73" s="5" t="str">
        <f t="shared" si="7"/>
        <v/>
      </c>
      <c r="H73" s="5" t="str">
        <f t="shared" si="8"/>
        <v/>
      </c>
      <c r="I73" s="5" t="str">
        <f t="shared" si="9"/>
        <v/>
      </c>
      <c r="J73" s="7"/>
      <c r="K73" s="7"/>
      <c r="L73" s="48"/>
      <c r="M73" s="49"/>
    </row>
    <row r="74" spans="1:13" ht="25.5" outlineLevel="1" x14ac:dyDescent="0.25">
      <c r="A74" s="41"/>
      <c r="B74" s="41"/>
      <c r="C74" s="16"/>
      <c r="D74" s="44" t="s">
        <v>188</v>
      </c>
      <c r="E74" s="7"/>
      <c r="F74" s="5" t="str">
        <f t="shared" si="6"/>
        <v/>
      </c>
      <c r="G74" s="5" t="str">
        <f t="shared" si="7"/>
        <v/>
      </c>
      <c r="H74" s="5" t="str">
        <f t="shared" si="8"/>
        <v/>
      </c>
      <c r="I74" s="5" t="str">
        <f t="shared" si="9"/>
        <v/>
      </c>
      <c r="J74" s="7"/>
      <c r="K74" s="7"/>
      <c r="L74" s="48"/>
      <c r="M74" s="49"/>
    </row>
    <row r="75" spans="1:13" ht="25.5" outlineLevel="1" x14ac:dyDescent="0.25">
      <c r="A75" s="41"/>
      <c r="B75" s="41"/>
      <c r="C75" s="16"/>
      <c r="D75" s="44" t="s">
        <v>189</v>
      </c>
      <c r="E75" s="7"/>
      <c r="F75" s="5" t="str">
        <f t="shared" si="6"/>
        <v/>
      </c>
      <c r="G75" s="5" t="str">
        <f t="shared" si="7"/>
        <v/>
      </c>
      <c r="H75" s="5" t="str">
        <f t="shared" si="8"/>
        <v/>
      </c>
      <c r="I75" s="5" t="str">
        <f t="shared" si="9"/>
        <v/>
      </c>
      <c r="J75" s="7"/>
      <c r="K75" s="7"/>
      <c r="L75" s="48"/>
      <c r="M75" s="49"/>
    </row>
    <row r="76" spans="1:13" ht="38.25" outlineLevel="1" x14ac:dyDescent="0.25">
      <c r="A76" s="41"/>
      <c r="B76" s="41"/>
      <c r="C76" s="16"/>
      <c r="D76" s="44" t="s">
        <v>1911</v>
      </c>
      <c r="E76" s="7"/>
      <c r="F76" s="5" t="str">
        <f t="shared" si="6"/>
        <v/>
      </c>
      <c r="G76" s="5" t="str">
        <f t="shared" si="7"/>
        <v/>
      </c>
      <c r="H76" s="5" t="str">
        <f t="shared" si="8"/>
        <v/>
      </c>
      <c r="I76" s="5" t="str">
        <f t="shared" si="9"/>
        <v/>
      </c>
      <c r="J76" s="7"/>
      <c r="K76" s="7"/>
      <c r="L76" s="48"/>
      <c r="M76" s="49"/>
    </row>
    <row r="77" spans="1:13" ht="25.5" outlineLevel="1" x14ac:dyDescent="0.25">
      <c r="A77" s="41"/>
      <c r="B77" s="41"/>
      <c r="C77" s="16"/>
      <c r="D77" s="44" t="s">
        <v>1912</v>
      </c>
      <c r="E77" s="7"/>
      <c r="F77" s="5" t="str">
        <f t="shared" si="6"/>
        <v/>
      </c>
      <c r="G77" s="5" t="str">
        <f t="shared" si="7"/>
        <v/>
      </c>
      <c r="H77" s="5" t="str">
        <f t="shared" si="8"/>
        <v/>
      </c>
      <c r="I77" s="5" t="str">
        <f t="shared" si="9"/>
        <v/>
      </c>
      <c r="J77" s="7"/>
      <c r="K77" s="7"/>
      <c r="L77" s="48"/>
      <c r="M77" s="49"/>
    </row>
    <row r="78" spans="1:13" outlineLevel="1" x14ac:dyDescent="0.25">
      <c r="A78" s="41"/>
      <c r="B78" s="61"/>
      <c r="C78" s="17"/>
      <c r="D78" s="45" t="s">
        <v>1097</v>
      </c>
      <c r="E78" s="13"/>
      <c r="F78" s="5" t="str">
        <f t="shared" si="6"/>
        <v/>
      </c>
      <c r="G78" s="5" t="str">
        <f t="shared" si="7"/>
        <v/>
      </c>
      <c r="H78" s="5" t="str">
        <f t="shared" si="8"/>
        <v/>
      </c>
      <c r="I78" s="5" t="str">
        <f t="shared" si="9"/>
        <v/>
      </c>
      <c r="J78" s="13"/>
      <c r="K78" s="13"/>
      <c r="L78" s="50"/>
      <c r="M78" s="51"/>
    </row>
    <row r="79" spans="1:13" outlineLevel="1" x14ac:dyDescent="0.25">
      <c r="A79" s="7"/>
      <c r="B79" s="4" t="s">
        <v>1913</v>
      </c>
      <c r="C79" s="20"/>
      <c r="D79" s="2" t="s">
        <v>1914</v>
      </c>
      <c r="E79" s="4" t="s">
        <v>1915</v>
      </c>
      <c r="F79" s="5">
        <f t="shared" si="6"/>
        <v>4</v>
      </c>
      <c r="G79" s="5">
        <f t="shared" si="7"/>
        <v>6</v>
      </c>
      <c r="H79" s="5">
        <f t="shared" si="8"/>
        <v>6</v>
      </c>
      <c r="I79" s="5">
        <f t="shared" si="9"/>
        <v>8</v>
      </c>
      <c r="J79" s="4" t="s">
        <v>108</v>
      </c>
      <c r="K79" s="4" t="s">
        <v>158</v>
      </c>
      <c r="L79" s="2" t="s">
        <v>1916</v>
      </c>
      <c r="M79" s="6"/>
    </row>
    <row r="80" spans="1:13" outlineLevel="1" x14ac:dyDescent="0.25">
      <c r="A80" s="7"/>
      <c r="B80" s="3"/>
      <c r="C80" s="21"/>
      <c r="D80" s="8" t="s">
        <v>1917</v>
      </c>
      <c r="E80" s="3"/>
      <c r="F80" s="5" t="str">
        <f t="shared" si="6"/>
        <v/>
      </c>
      <c r="G80" s="5" t="str">
        <f t="shared" si="7"/>
        <v/>
      </c>
      <c r="H80" s="5" t="str">
        <f t="shared" si="8"/>
        <v/>
      </c>
      <c r="I80" s="5" t="str">
        <f t="shared" si="9"/>
        <v/>
      </c>
      <c r="J80" s="3"/>
      <c r="K80" s="3"/>
      <c r="L80" s="8" t="s">
        <v>1918</v>
      </c>
      <c r="M80" s="9"/>
    </row>
    <row r="81" spans="1:13" outlineLevel="1" x14ac:dyDescent="0.25">
      <c r="A81" s="7"/>
      <c r="B81" s="4" t="s">
        <v>1919</v>
      </c>
      <c r="C81" s="20"/>
      <c r="D81" s="127" t="s">
        <v>1920</v>
      </c>
      <c r="E81" s="4" t="s">
        <v>1921</v>
      </c>
      <c r="F81" s="5">
        <f t="shared" si="6"/>
        <v>4</v>
      </c>
      <c r="G81" s="5">
        <f t="shared" si="7"/>
        <v>6</v>
      </c>
      <c r="H81" s="5">
        <f t="shared" si="8"/>
        <v>6</v>
      </c>
      <c r="I81" s="5">
        <f t="shared" si="9"/>
        <v>8</v>
      </c>
      <c r="J81" s="4" t="s">
        <v>108</v>
      </c>
      <c r="K81" s="4" t="s">
        <v>158</v>
      </c>
      <c r="L81" s="2" t="s">
        <v>1578</v>
      </c>
      <c r="M81" s="6"/>
    </row>
    <row r="82" spans="1:13" ht="25.5" outlineLevel="1" x14ac:dyDescent="0.25">
      <c r="A82" s="7"/>
      <c r="B82" s="3"/>
      <c r="C82" s="21"/>
      <c r="D82" s="128" t="s">
        <v>1922</v>
      </c>
      <c r="E82" s="3"/>
      <c r="F82" s="5" t="str">
        <f t="shared" si="6"/>
        <v/>
      </c>
      <c r="G82" s="5" t="str">
        <f t="shared" si="7"/>
        <v/>
      </c>
      <c r="H82" s="5" t="str">
        <f t="shared" si="8"/>
        <v/>
      </c>
      <c r="I82" s="5" t="str">
        <f t="shared" si="9"/>
        <v/>
      </c>
      <c r="J82" s="3"/>
      <c r="K82" s="3"/>
      <c r="L82" s="8" t="s">
        <v>1923</v>
      </c>
      <c r="M82" s="9"/>
    </row>
    <row r="83" spans="1:13" outlineLevel="1" x14ac:dyDescent="0.25">
      <c r="A83" s="7"/>
      <c r="B83" s="10"/>
      <c r="C83" s="22"/>
      <c r="D83" s="11" t="s">
        <v>1924</v>
      </c>
      <c r="E83" s="10"/>
      <c r="F83" s="5" t="str">
        <f t="shared" si="6"/>
        <v/>
      </c>
      <c r="G83" s="5" t="str">
        <f t="shared" si="7"/>
        <v/>
      </c>
      <c r="H83" s="5" t="str">
        <f t="shared" si="8"/>
        <v/>
      </c>
      <c r="I83" s="5" t="str">
        <f t="shared" si="9"/>
        <v/>
      </c>
      <c r="J83" s="10"/>
      <c r="K83" s="10"/>
      <c r="L83" s="11"/>
      <c r="M83" s="12"/>
    </row>
    <row r="84" spans="1:13" ht="25.5" outlineLevel="1" x14ac:dyDescent="0.25">
      <c r="A84" s="7"/>
      <c r="B84" s="3" t="s">
        <v>1925</v>
      </c>
      <c r="C84" s="21"/>
      <c r="D84" s="8" t="s">
        <v>1926</v>
      </c>
      <c r="E84" s="3" t="s">
        <v>1927</v>
      </c>
      <c r="F84" s="5">
        <f t="shared" si="6"/>
        <v>4</v>
      </c>
      <c r="G84" s="5">
        <f t="shared" si="7"/>
        <v>6</v>
      </c>
      <c r="H84" s="5">
        <f t="shared" si="8"/>
        <v>6</v>
      </c>
      <c r="I84" s="5">
        <f t="shared" si="9"/>
        <v>8</v>
      </c>
      <c r="J84" s="3" t="s">
        <v>108</v>
      </c>
      <c r="K84" s="3" t="s">
        <v>158</v>
      </c>
      <c r="L84" s="8" t="s">
        <v>1928</v>
      </c>
      <c r="M84" s="9"/>
    </row>
    <row r="85" spans="1:13" outlineLevel="1" x14ac:dyDescent="0.25">
      <c r="A85" s="7"/>
      <c r="B85" s="3"/>
      <c r="C85" s="21"/>
      <c r="D85" s="8" t="s">
        <v>1929</v>
      </c>
      <c r="E85" s="3"/>
      <c r="F85" s="5" t="str">
        <f t="shared" si="6"/>
        <v/>
      </c>
      <c r="G85" s="5" t="str">
        <f t="shared" si="7"/>
        <v/>
      </c>
      <c r="H85" s="5" t="str">
        <f t="shared" si="8"/>
        <v/>
      </c>
      <c r="I85" s="5" t="str">
        <f t="shared" si="9"/>
        <v/>
      </c>
      <c r="J85" s="3"/>
      <c r="K85" s="3"/>
      <c r="L85" s="8" t="s">
        <v>1930</v>
      </c>
      <c r="M85" s="9"/>
    </row>
    <row r="86" spans="1:13" ht="25.5" outlineLevel="1" x14ac:dyDescent="0.25">
      <c r="A86" s="7"/>
      <c r="B86" s="4" t="s">
        <v>1931</v>
      </c>
      <c r="C86" s="20"/>
      <c r="D86" s="2" t="s">
        <v>1932</v>
      </c>
      <c r="E86" s="4" t="s">
        <v>1933</v>
      </c>
      <c r="F86" s="5">
        <f t="shared" si="6"/>
        <v>3</v>
      </c>
      <c r="G86" s="5">
        <f t="shared" si="7"/>
        <v>5</v>
      </c>
      <c r="H86" s="5">
        <f t="shared" si="8"/>
        <v>5</v>
      </c>
      <c r="I86" s="5">
        <f t="shared" si="9"/>
        <v>7</v>
      </c>
      <c r="J86" s="4" t="s">
        <v>106</v>
      </c>
      <c r="K86" s="4" t="s">
        <v>107</v>
      </c>
      <c r="L86" s="2" t="s">
        <v>190</v>
      </c>
      <c r="M86" s="6"/>
    </row>
    <row r="87" spans="1:13" outlineLevel="1" x14ac:dyDescent="0.25">
      <c r="A87" s="7"/>
      <c r="B87" s="10"/>
      <c r="C87" s="22"/>
      <c r="D87" s="11" t="s">
        <v>1934</v>
      </c>
      <c r="E87" s="10"/>
      <c r="F87" s="5" t="str">
        <f t="shared" si="6"/>
        <v/>
      </c>
      <c r="G87" s="5" t="str">
        <f t="shared" si="7"/>
        <v/>
      </c>
      <c r="H87" s="5" t="str">
        <f t="shared" si="8"/>
        <v/>
      </c>
      <c r="I87" s="5" t="str">
        <f t="shared" si="9"/>
        <v/>
      </c>
      <c r="J87" s="10"/>
      <c r="K87" s="10"/>
      <c r="L87" s="11" t="s">
        <v>1935</v>
      </c>
      <c r="M87" s="12"/>
    </row>
    <row r="88" spans="1:13" outlineLevel="1" x14ac:dyDescent="0.25">
      <c r="A88" s="7"/>
      <c r="B88" s="4" t="s">
        <v>1936</v>
      </c>
      <c r="C88" s="20"/>
      <c r="D88" s="2" t="s">
        <v>1937</v>
      </c>
      <c r="E88" s="4" t="s">
        <v>1938</v>
      </c>
      <c r="F88" s="5">
        <f t="shared" si="6"/>
        <v>4</v>
      </c>
      <c r="G88" s="5">
        <f t="shared" si="7"/>
        <v>5</v>
      </c>
      <c r="H88" s="5">
        <f t="shared" si="8"/>
        <v>6</v>
      </c>
      <c r="I88" s="5">
        <f t="shared" si="9"/>
        <v>7</v>
      </c>
      <c r="J88" s="4" t="s">
        <v>108</v>
      </c>
      <c r="K88" s="4" t="s">
        <v>107</v>
      </c>
      <c r="L88" s="2" t="s">
        <v>1939</v>
      </c>
      <c r="M88" s="6"/>
    </row>
    <row r="89" spans="1:13" ht="25.5" outlineLevel="1" x14ac:dyDescent="0.25">
      <c r="A89" s="7"/>
      <c r="B89" s="3"/>
      <c r="C89" s="21"/>
      <c r="D89" s="8" t="s">
        <v>1940</v>
      </c>
      <c r="E89" s="3"/>
      <c r="F89" s="5" t="str">
        <f t="shared" si="6"/>
        <v/>
      </c>
      <c r="G89" s="5" t="str">
        <f t="shared" si="7"/>
        <v/>
      </c>
      <c r="H89" s="5" t="str">
        <f t="shared" si="8"/>
        <v/>
      </c>
      <c r="I89" s="5" t="str">
        <f t="shared" si="9"/>
        <v/>
      </c>
      <c r="J89" s="3"/>
      <c r="K89" s="3"/>
      <c r="L89" s="8"/>
      <c r="M89" s="9"/>
    </row>
    <row r="90" spans="1:13" outlineLevel="1" x14ac:dyDescent="0.25">
      <c r="A90" s="7"/>
      <c r="B90" s="10"/>
      <c r="C90" s="22"/>
      <c r="D90" s="11" t="s">
        <v>1941</v>
      </c>
      <c r="E90" s="10"/>
      <c r="F90" s="5" t="str">
        <f t="shared" si="6"/>
        <v/>
      </c>
      <c r="G90" s="5" t="str">
        <f t="shared" si="7"/>
        <v/>
      </c>
      <c r="H90" s="5" t="str">
        <f t="shared" si="8"/>
        <v/>
      </c>
      <c r="I90" s="5" t="str">
        <f t="shared" si="9"/>
        <v/>
      </c>
      <c r="J90" s="10"/>
      <c r="K90" s="10"/>
      <c r="L90" s="11"/>
      <c r="M90" s="12"/>
    </row>
    <row r="91" spans="1:13" outlineLevel="1" x14ac:dyDescent="0.25">
      <c r="A91" s="7"/>
      <c r="B91" s="3" t="s">
        <v>1942</v>
      </c>
      <c r="C91" s="21"/>
      <c r="D91" s="8" t="s">
        <v>1943</v>
      </c>
      <c r="E91" s="3" t="s">
        <v>49</v>
      </c>
      <c r="F91" s="5">
        <f t="shared" si="6"/>
        <v>5</v>
      </c>
      <c r="G91" s="5">
        <f t="shared" si="7"/>
        <v>6</v>
      </c>
      <c r="H91" s="5">
        <f t="shared" si="8"/>
        <v>7</v>
      </c>
      <c r="I91" s="5">
        <f t="shared" si="9"/>
        <v>8</v>
      </c>
      <c r="J91" s="3" t="s">
        <v>107</v>
      </c>
      <c r="K91" s="3" t="s">
        <v>158</v>
      </c>
      <c r="L91" s="8" t="s">
        <v>1944</v>
      </c>
      <c r="M91" s="9"/>
    </row>
    <row r="92" spans="1:13" outlineLevel="1" x14ac:dyDescent="0.25">
      <c r="A92" s="7"/>
      <c r="B92" s="3"/>
      <c r="C92" s="21"/>
      <c r="D92" s="8" t="s">
        <v>1945</v>
      </c>
      <c r="E92" s="3"/>
      <c r="F92" s="5" t="str">
        <f t="shared" si="6"/>
        <v/>
      </c>
      <c r="G92" s="5" t="str">
        <f t="shared" si="7"/>
        <v/>
      </c>
      <c r="H92" s="5" t="str">
        <f t="shared" si="8"/>
        <v/>
      </c>
      <c r="I92" s="5" t="str">
        <f t="shared" si="9"/>
        <v/>
      </c>
      <c r="J92" s="3"/>
      <c r="K92" s="3"/>
      <c r="L92" s="8" t="s">
        <v>1946</v>
      </c>
      <c r="M92" s="9"/>
    </row>
    <row r="93" spans="1:13" outlineLevel="1" x14ac:dyDescent="0.25">
      <c r="A93" s="7"/>
      <c r="B93" s="4" t="s">
        <v>1947</v>
      </c>
      <c r="C93" s="20"/>
      <c r="D93" s="2" t="s">
        <v>1948</v>
      </c>
      <c r="E93" s="4" t="s">
        <v>49</v>
      </c>
      <c r="F93" s="5">
        <f t="shared" si="6"/>
        <v>5</v>
      </c>
      <c r="G93" s="5">
        <f t="shared" si="7"/>
        <v>6</v>
      </c>
      <c r="H93" s="5">
        <f t="shared" si="8"/>
        <v>7</v>
      </c>
      <c r="I93" s="5">
        <f t="shared" si="9"/>
        <v>8</v>
      </c>
      <c r="J93" s="4" t="s">
        <v>107</v>
      </c>
      <c r="K93" s="4" t="s">
        <v>158</v>
      </c>
      <c r="L93" s="65" t="s">
        <v>1949</v>
      </c>
      <c r="M93" s="6"/>
    </row>
    <row r="94" spans="1:13" outlineLevel="1" x14ac:dyDescent="0.25">
      <c r="A94" s="7"/>
      <c r="B94" s="10"/>
      <c r="C94" s="22"/>
      <c r="D94" s="11" t="s">
        <v>1950</v>
      </c>
      <c r="E94" s="10"/>
      <c r="F94" s="5" t="str">
        <f t="shared" si="6"/>
        <v/>
      </c>
      <c r="G94" s="5" t="str">
        <f t="shared" si="7"/>
        <v/>
      </c>
      <c r="H94" s="5" t="str">
        <f t="shared" si="8"/>
        <v/>
      </c>
      <c r="I94" s="5" t="str">
        <f t="shared" si="9"/>
        <v/>
      </c>
      <c r="J94" s="10"/>
      <c r="K94" s="10"/>
      <c r="L94" s="11" t="s">
        <v>1951</v>
      </c>
      <c r="M94" s="12"/>
    </row>
    <row r="95" spans="1:13" ht="38.25" x14ac:dyDescent="0.25">
      <c r="A95" s="19" t="s">
        <v>96</v>
      </c>
      <c r="B95" s="19" t="s">
        <v>1952</v>
      </c>
      <c r="C95" s="15">
        <v>12</v>
      </c>
      <c r="D95" s="59"/>
      <c r="E95" s="5" t="s">
        <v>1953</v>
      </c>
      <c r="F95" s="5">
        <f t="shared" si="6"/>
        <v>2</v>
      </c>
      <c r="G95" s="5">
        <f t="shared" si="7"/>
        <v>6</v>
      </c>
      <c r="H95" s="5">
        <f t="shared" si="8"/>
        <v>4</v>
      </c>
      <c r="I95" s="5">
        <f t="shared" si="9"/>
        <v>8</v>
      </c>
      <c r="J95" s="5" t="s">
        <v>104</v>
      </c>
      <c r="K95" s="5" t="s">
        <v>158</v>
      </c>
      <c r="L95" s="46"/>
      <c r="M95" s="47"/>
    </row>
    <row r="96" spans="1:13" ht="15" customHeight="1" outlineLevel="1" x14ac:dyDescent="0.25">
      <c r="A96" s="41"/>
      <c r="B96" s="41"/>
      <c r="C96" s="16"/>
      <c r="D96" s="44" t="s">
        <v>1954</v>
      </c>
      <c r="E96" s="7"/>
      <c r="F96" s="5" t="str">
        <f t="shared" si="6"/>
        <v/>
      </c>
      <c r="G96" s="5" t="str">
        <f t="shared" si="7"/>
        <v/>
      </c>
      <c r="H96" s="5" t="str">
        <f t="shared" si="8"/>
        <v/>
      </c>
      <c r="I96" s="5" t="str">
        <f t="shared" si="9"/>
        <v/>
      </c>
      <c r="J96" s="7"/>
      <c r="K96" s="7"/>
      <c r="L96" s="48"/>
      <c r="M96" s="49"/>
    </row>
    <row r="97" spans="1:13" ht="25.5" customHeight="1" outlineLevel="1" x14ac:dyDescent="0.25">
      <c r="A97" s="41"/>
      <c r="B97" s="41"/>
      <c r="C97" s="16"/>
      <c r="D97" s="44" t="s">
        <v>1955</v>
      </c>
      <c r="E97" s="7"/>
      <c r="F97" s="5" t="str">
        <f t="shared" si="6"/>
        <v/>
      </c>
      <c r="G97" s="5" t="str">
        <f t="shared" si="7"/>
        <v/>
      </c>
      <c r="H97" s="5" t="str">
        <f t="shared" si="8"/>
        <v/>
      </c>
      <c r="I97" s="5" t="str">
        <f t="shared" si="9"/>
        <v/>
      </c>
      <c r="J97" s="7"/>
      <c r="K97" s="7"/>
      <c r="L97" s="48"/>
      <c r="M97" s="49"/>
    </row>
    <row r="98" spans="1:13" ht="15" customHeight="1" outlineLevel="1" x14ac:dyDescent="0.25">
      <c r="A98" s="41"/>
      <c r="B98" s="41"/>
      <c r="C98" s="16"/>
      <c r="D98" s="44" t="s">
        <v>1956</v>
      </c>
      <c r="E98" s="7"/>
      <c r="F98" s="5" t="str">
        <f t="shared" si="6"/>
        <v/>
      </c>
      <c r="G98" s="5" t="str">
        <f t="shared" si="7"/>
        <v/>
      </c>
      <c r="H98" s="5" t="str">
        <f t="shared" si="8"/>
        <v/>
      </c>
      <c r="I98" s="5" t="str">
        <f t="shared" si="9"/>
        <v/>
      </c>
      <c r="J98" s="7"/>
      <c r="K98" s="7"/>
      <c r="L98" s="48"/>
      <c r="M98" s="49"/>
    </row>
    <row r="99" spans="1:13" ht="15" customHeight="1" outlineLevel="1" x14ac:dyDescent="0.25">
      <c r="A99" s="41"/>
      <c r="B99" s="41"/>
      <c r="C99" s="16"/>
      <c r="D99" s="44" t="s">
        <v>1957</v>
      </c>
      <c r="E99" s="7"/>
      <c r="F99" s="5" t="str">
        <f t="shared" si="6"/>
        <v/>
      </c>
      <c r="G99" s="5" t="str">
        <f t="shared" si="7"/>
        <v/>
      </c>
      <c r="H99" s="5" t="str">
        <f t="shared" si="8"/>
        <v/>
      </c>
      <c r="I99" s="5" t="str">
        <f t="shared" si="9"/>
        <v/>
      </c>
      <c r="J99" s="7"/>
      <c r="K99" s="7"/>
      <c r="L99" s="48"/>
      <c r="M99" s="49"/>
    </row>
    <row r="100" spans="1:13" ht="25.5" customHeight="1" outlineLevel="1" x14ac:dyDescent="0.25">
      <c r="A100" s="41"/>
      <c r="B100" s="41"/>
      <c r="C100" s="16"/>
      <c r="D100" s="44" t="s">
        <v>1958</v>
      </c>
      <c r="E100" s="7"/>
      <c r="F100" s="5" t="str">
        <f t="shared" ref="F100:F112" si="10">IF(H100="","",VLOOKUP(H100,Progress,2,FALSE))</f>
        <v/>
      </c>
      <c r="G100" s="5" t="str">
        <f t="shared" ref="G100:G112" si="11">IF(I100="","",VLOOKUP(I100,Progress,2,FALSE))</f>
        <v/>
      </c>
      <c r="H100" s="5" t="str">
        <f t="shared" si="8"/>
        <v/>
      </c>
      <c r="I100" s="5" t="str">
        <f t="shared" si="9"/>
        <v/>
      </c>
      <c r="J100" s="7"/>
      <c r="K100" s="7"/>
      <c r="L100" s="48"/>
      <c r="M100" s="49"/>
    </row>
    <row r="101" spans="1:13" ht="25.5" customHeight="1" outlineLevel="1" x14ac:dyDescent="0.25">
      <c r="A101" s="7"/>
      <c r="B101" s="4" t="s">
        <v>1959</v>
      </c>
      <c r="C101" s="20"/>
      <c r="D101" s="2" t="s">
        <v>1960</v>
      </c>
      <c r="E101" s="4" t="s">
        <v>11</v>
      </c>
      <c r="F101" s="5">
        <f t="shared" si="10"/>
        <v>6</v>
      </c>
      <c r="G101" s="5">
        <f t="shared" si="11"/>
        <v>6</v>
      </c>
      <c r="H101" s="5">
        <f t="shared" si="8"/>
        <v>8</v>
      </c>
      <c r="I101" s="5">
        <f t="shared" si="9"/>
        <v>8</v>
      </c>
      <c r="J101" s="4" t="s">
        <v>158</v>
      </c>
      <c r="K101" s="4" t="s">
        <v>158</v>
      </c>
      <c r="L101" s="2" t="s">
        <v>1961</v>
      </c>
      <c r="M101" s="6"/>
    </row>
    <row r="102" spans="1:13" ht="15" customHeight="1" outlineLevel="1" x14ac:dyDescent="0.25">
      <c r="A102" s="7"/>
      <c r="B102" s="3"/>
      <c r="C102" s="21"/>
      <c r="D102" s="8" t="s">
        <v>1962</v>
      </c>
      <c r="E102" s="3"/>
      <c r="F102" s="5" t="str">
        <f t="shared" si="10"/>
        <v/>
      </c>
      <c r="G102" s="5" t="str">
        <f t="shared" si="11"/>
        <v/>
      </c>
      <c r="H102" s="5" t="str">
        <f t="shared" si="8"/>
        <v/>
      </c>
      <c r="I102" s="5" t="str">
        <f t="shared" si="9"/>
        <v/>
      </c>
      <c r="J102" s="3"/>
      <c r="K102" s="3"/>
      <c r="L102" s="8" t="s">
        <v>1963</v>
      </c>
      <c r="M102" s="9"/>
    </row>
    <row r="103" spans="1:13" ht="25.5" customHeight="1" outlineLevel="1" x14ac:dyDescent="0.25">
      <c r="A103" s="7"/>
      <c r="B103" s="4" t="s">
        <v>1964</v>
      </c>
      <c r="C103" s="20"/>
      <c r="D103" s="65" t="s">
        <v>1965</v>
      </c>
      <c r="E103" s="4" t="s">
        <v>1966</v>
      </c>
      <c r="F103" s="5">
        <f t="shared" si="10"/>
        <v>6</v>
      </c>
      <c r="G103" s="5">
        <f t="shared" si="11"/>
        <v>6</v>
      </c>
      <c r="H103" s="5">
        <f t="shared" si="8"/>
        <v>8</v>
      </c>
      <c r="I103" s="5">
        <f t="shared" si="9"/>
        <v>8</v>
      </c>
      <c r="J103" s="4" t="s">
        <v>158</v>
      </c>
      <c r="K103" s="4" t="s">
        <v>158</v>
      </c>
      <c r="L103" s="2" t="s">
        <v>1967</v>
      </c>
      <c r="M103" s="6"/>
    </row>
    <row r="104" spans="1:13" ht="15" customHeight="1" outlineLevel="1" x14ac:dyDescent="0.25">
      <c r="A104" s="7"/>
      <c r="B104" s="10"/>
      <c r="C104" s="22"/>
      <c r="D104" s="11" t="s">
        <v>1968</v>
      </c>
      <c r="E104" s="10"/>
      <c r="F104" s="5" t="str">
        <f t="shared" si="10"/>
        <v/>
      </c>
      <c r="G104" s="5" t="str">
        <f t="shared" si="11"/>
        <v/>
      </c>
      <c r="H104" s="5" t="str">
        <f t="shared" si="8"/>
        <v/>
      </c>
      <c r="I104" s="5" t="str">
        <f t="shared" si="9"/>
        <v/>
      </c>
      <c r="J104" s="10"/>
      <c r="K104" s="10"/>
      <c r="L104" s="11"/>
      <c r="M104" s="12"/>
    </row>
    <row r="105" spans="1:13" ht="25.5" customHeight="1" outlineLevel="1" x14ac:dyDescent="0.25">
      <c r="A105" s="7"/>
      <c r="B105" s="3" t="s">
        <v>1969</v>
      </c>
      <c r="C105" s="21"/>
      <c r="D105" s="8" t="s">
        <v>1970</v>
      </c>
      <c r="E105" s="3" t="s">
        <v>191</v>
      </c>
      <c r="F105" s="5">
        <f t="shared" si="10"/>
        <v>6</v>
      </c>
      <c r="G105" s="5">
        <f t="shared" si="11"/>
        <v>6</v>
      </c>
      <c r="H105" s="5">
        <f t="shared" si="8"/>
        <v>8</v>
      </c>
      <c r="I105" s="5">
        <f t="shared" si="9"/>
        <v>8</v>
      </c>
      <c r="J105" s="3" t="s">
        <v>158</v>
      </c>
      <c r="K105" s="3" t="s">
        <v>158</v>
      </c>
      <c r="L105" s="8" t="s">
        <v>1971</v>
      </c>
      <c r="M105" s="9"/>
    </row>
    <row r="106" spans="1:13" ht="15" customHeight="1" outlineLevel="1" x14ac:dyDescent="0.25">
      <c r="A106" s="7"/>
      <c r="B106" s="10"/>
      <c r="C106" s="22"/>
      <c r="D106" s="11"/>
      <c r="E106" s="10"/>
      <c r="F106" s="5" t="str">
        <f t="shared" si="10"/>
        <v/>
      </c>
      <c r="G106" s="5" t="str">
        <f t="shared" si="11"/>
        <v/>
      </c>
      <c r="H106" s="5" t="str">
        <f t="shared" si="8"/>
        <v/>
      </c>
      <c r="I106" s="5" t="str">
        <f t="shared" si="9"/>
        <v/>
      </c>
      <c r="J106" s="10"/>
      <c r="K106" s="10"/>
      <c r="L106" s="11" t="s">
        <v>1972</v>
      </c>
      <c r="M106" s="12"/>
    </row>
    <row r="107" spans="1:13" ht="38.25" customHeight="1" outlineLevel="1" x14ac:dyDescent="0.25">
      <c r="A107" s="7"/>
      <c r="B107" s="3" t="s">
        <v>1973</v>
      </c>
      <c r="C107" s="21"/>
      <c r="D107" s="8" t="s">
        <v>1974</v>
      </c>
      <c r="E107" s="3" t="s">
        <v>191</v>
      </c>
      <c r="F107" s="5">
        <f t="shared" si="10"/>
        <v>6</v>
      </c>
      <c r="G107" s="5">
        <f t="shared" si="11"/>
        <v>6</v>
      </c>
      <c r="H107" s="5">
        <f t="shared" si="8"/>
        <v>8</v>
      </c>
      <c r="I107" s="5">
        <f t="shared" si="9"/>
        <v>8</v>
      </c>
      <c r="J107" s="3" t="s">
        <v>158</v>
      </c>
      <c r="K107" s="3" t="s">
        <v>158</v>
      </c>
      <c r="L107" s="8" t="s">
        <v>192</v>
      </c>
      <c r="M107" s="9"/>
    </row>
    <row r="108" spans="1:13" ht="15" customHeight="1" outlineLevel="1" x14ac:dyDescent="0.25">
      <c r="A108" s="7"/>
      <c r="B108" s="10"/>
      <c r="C108" s="22"/>
      <c r="D108" s="11"/>
      <c r="E108" s="10"/>
      <c r="F108" s="5" t="str">
        <f t="shared" si="10"/>
        <v/>
      </c>
      <c r="G108" s="5" t="str">
        <f t="shared" si="11"/>
        <v/>
      </c>
      <c r="H108" s="5" t="str">
        <f t="shared" si="8"/>
        <v/>
      </c>
      <c r="I108" s="5" t="str">
        <f t="shared" si="9"/>
        <v/>
      </c>
      <c r="J108" s="10"/>
      <c r="K108" s="10"/>
      <c r="L108" s="11"/>
      <c r="M108" s="12"/>
    </row>
    <row r="109" spans="1:13" ht="15" customHeight="1" outlineLevel="1" x14ac:dyDescent="0.25">
      <c r="A109" s="7"/>
      <c r="B109" s="3" t="s">
        <v>1975</v>
      </c>
      <c r="C109" s="21"/>
      <c r="D109" s="8" t="s">
        <v>1976</v>
      </c>
      <c r="E109" s="3" t="s">
        <v>1977</v>
      </c>
      <c r="F109" s="5">
        <f t="shared" si="10"/>
        <v>2</v>
      </c>
      <c r="G109" s="5">
        <f t="shared" si="11"/>
        <v>6</v>
      </c>
      <c r="H109" s="5">
        <f t="shared" si="8"/>
        <v>4</v>
      </c>
      <c r="I109" s="5">
        <f t="shared" si="9"/>
        <v>8</v>
      </c>
      <c r="J109" s="3" t="s">
        <v>104</v>
      </c>
      <c r="K109" s="3" t="s">
        <v>158</v>
      </c>
      <c r="L109" s="8" t="s">
        <v>156</v>
      </c>
      <c r="M109" s="9"/>
    </row>
    <row r="110" spans="1:13" ht="25.5" customHeight="1" outlineLevel="1" x14ac:dyDescent="0.25">
      <c r="A110" s="7"/>
      <c r="B110" s="10"/>
      <c r="C110" s="22"/>
      <c r="D110" s="11" t="s">
        <v>1978</v>
      </c>
      <c r="E110" s="10"/>
      <c r="F110" s="5" t="str">
        <f t="shared" si="10"/>
        <v/>
      </c>
      <c r="G110" s="5" t="str">
        <f t="shared" si="11"/>
        <v/>
      </c>
      <c r="H110" s="5" t="str">
        <f t="shared" si="8"/>
        <v/>
      </c>
      <c r="I110" s="5" t="str">
        <f t="shared" si="9"/>
        <v/>
      </c>
      <c r="J110" s="10"/>
      <c r="K110" s="10"/>
      <c r="L110" s="11"/>
      <c r="M110" s="12"/>
    </row>
    <row r="111" spans="1:13" ht="25.5" customHeight="1" outlineLevel="1" x14ac:dyDescent="0.25">
      <c r="A111" s="7"/>
      <c r="B111" s="3" t="s">
        <v>1979</v>
      </c>
      <c r="C111" s="21"/>
      <c r="D111" s="8" t="s">
        <v>1980</v>
      </c>
      <c r="E111" s="3" t="s">
        <v>5</v>
      </c>
      <c r="F111" s="5">
        <f t="shared" si="10"/>
        <v>5</v>
      </c>
      <c r="G111" s="5">
        <f t="shared" si="11"/>
        <v>6</v>
      </c>
      <c r="H111" s="5">
        <f t="shared" si="8"/>
        <v>7</v>
      </c>
      <c r="I111" s="5">
        <f t="shared" si="9"/>
        <v>8</v>
      </c>
      <c r="J111" s="3" t="s">
        <v>107</v>
      </c>
      <c r="K111" s="3" t="s">
        <v>158</v>
      </c>
      <c r="L111" s="8" t="s">
        <v>1981</v>
      </c>
      <c r="M111" s="9"/>
    </row>
    <row r="112" spans="1:13" ht="15" customHeight="1" outlineLevel="1" x14ac:dyDescent="0.25">
      <c r="A112" s="7"/>
      <c r="B112" s="10"/>
      <c r="C112" s="22"/>
      <c r="D112" s="11"/>
      <c r="E112" s="10"/>
      <c r="F112" s="5" t="str">
        <f t="shared" si="10"/>
        <v/>
      </c>
      <c r="G112" s="5" t="str">
        <f t="shared" si="11"/>
        <v/>
      </c>
      <c r="H112" s="5" t="str">
        <f t="shared" si="8"/>
        <v/>
      </c>
      <c r="I112" s="5" t="str">
        <f t="shared" si="9"/>
        <v/>
      </c>
      <c r="J112" s="10"/>
      <c r="K112" s="10"/>
      <c r="L112" s="23" t="s">
        <v>1982</v>
      </c>
      <c r="M112" s="12"/>
    </row>
    <row r="113" spans="1:13" x14ac:dyDescent="0.25">
      <c r="A113" s="24" t="s">
        <v>116</v>
      </c>
      <c r="B113" s="25"/>
      <c r="C113" s="26"/>
      <c r="D113" s="27"/>
      <c r="E113" s="25"/>
      <c r="F113" s="25"/>
      <c r="G113" s="25"/>
      <c r="H113" s="25"/>
      <c r="I113" s="25"/>
      <c r="J113" s="25"/>
      <c r="K113" s="25"/>
      <c r="L113" s="25"/>
      <c r="M113" s="28"/>
    </row>
    <row r="115" spans="1:13" x14ac:dyDescent="0.25">
      <c r="C115" s="18">
        <f>SUM(C1:C111)</f>
        <v>57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2060"/>
  </sheetPr>
  <dimension ref="A1:F13"/>
  <sheetViews>
    <sheetView workbookViewId="0">
      <selection activeCell="B4" sqref="B4"/>
    </sheetView>
  </sheetViews>
  <sheetFormatPr defaultRowHeight="15" x14ac:dyDescent="0.25"/>
  <cols>
    <col min="5" max="5" width="14.7109375" bestFit="1" customWidth="1"/>
    <col min="6" max="6" width="11.28515625" bestFit="1" customWidth="1"/>
  </cols>
  <sheetData>
    <row r="1" spans="1:6" x14ac:dyDescent="0.25">
      <c r="A1" s="105" t="s">
        <v>1099</v>
      </c>
      <c r="B1" s="106" t="s">
        <v>1100</v>
      </c>
      <c r="D1" s="107" t="s">
        <v>1101</v>
      </c>
      <c r="E1" s="107" t="s">
        <v>1109</v>
      </c>
      <c r="F1" s="107" t="s">
        <v>1987</v>
      </c>
    </row>
    <row r="2" spans="1:6" x14ac:dyDescent="0.25">
      <c r="A2" s="105">
        <v>1</v>
      </c>
      <c r="B2" s="108">
        <v>1</v>
      </c>
      <c r="D2" s="107" t="s">
        <v>1983</v>
      </c>
      <c r="E2" s="109">
        <f>AVERAGE('Year 10 (H)'!F4:F353)</f>
        <v>5.0357142857142856</v>
      </c>
      <c r="F2" s="109">
        <f>AVERAGE('Year 10 (H)'!G4:G353)</f>
        <v>7.3125</v>
      </c>
    </row>
    <row r="3" spans="1:6" x14ac:dyDescent="0.25">
      <c r="A3" s="105">
        <v>2</v>
      </c>
      <c r="B3" s="108">
        <v>1</v>
      </c>
      <c r="D3" s="107" t="s">
        <v>1984</v>
      </c>
      <c r="E3" s="109">
        <f>AVERAGE('Year 11 (H)'!F4:F94)</f>
        <v>7</v>
      </c>
      <c r="F3" s="109">
        <f>AVERAGE('Year 11 (H)'!G4:G94)</f>
        <v>8.7586206896551726</v>
      </c>
    </row>
    <row r="4" spans="1:6" x14ac:dyDescent="0.25">
      <c r="A4" s="105">
        <v>3</v>
      </c>
      <c r="B4" s="108">
        <v>1</v>
      </c>
      <c r="D4" s="107" t="s">
        <v>1985</v>
      </c>
      <c r="E4" s="109">
        <f>AVERAGE('Year 10 (F)'!F4:F406)</f>
        <v>2.6140350877192984</v>
      </c>
      <c r="F4" s="109">
        <f>AVERAGE('Year 10 (F)'!G4:G406)</f>
        <v>4.7368421052631575</v>
      </c>
    </row>
    <row r="5" spans="1:6" x14ac:dyDescent="0.25">
      <c r="A5" s="105">
        <v>4</v>
      </c>
      <c r="B5" s="108">
        <v>2</v>
      </c>
      <c r="D5" s="107" t="s">
        <v>1986</v>
      </c>
      <c r="E5" s="129">
        <f>AVERAGE('Year 11 (F)'!F4:F112)</f>
        <v>4.4571428571428573</v>
      </c>
      <c r="F5" s="129">
        <f>AVERAGE('Year 11 (F)'!G4:G112)</f>
        <v>5.7142857142857144</v>
      </c>
    </row>
    <row r="6" spans="1:6" x14ac:dyDescent="0.25">
      <c r="A6" s="105">
        <v>5</v>
      </c>
      <c r="B6" s="108">
        <v>3</v>
      </c>
    </row>
    <row r="7" spans="1:6" x14ac:dyDescent="0.25">
      <c r="A7" s="105">
        <v>6</v>
      </c>
      <c r="B7" s="108">
        <v>4</v>
      </c>
    </row>
    <row r="8" spans="1:6" x14ac:dyDescent="0.25">
      <c r="A8" s="105">
        <v>7</v>
      </c>
      <c r="B8" s="108">
        <v>5</v>
      </c>
    </row>
    <row r="9" spans="1:6" x14ac:dyDescent="0.25">
      <c r="A9" s="105">
        <v>8</v>
      </c>
      <c r="B9" s="108">
        <v>6</v>
      </c>
    </row>
    <row r="10" spans="1:6" x14ac:dyDescent="0.25">
      <c r="A10" s="105">
        <v>9</v>
      </c>
      <c r="B10" s="108">
        <v>7</v>
      </c>
    </row>
    <row r="11" spans="1:6" x14ac:dyDescent="0.25">
      <c r="A11" s="105">
        <v>10</v>
      </c>
      <c r="B11" s="108">
        <v>8</v>
      </c>
    </row>
    <row r="12" spans="1:6" x14ac:dyDescent="0.25">
      <c r="A12" s="105">
        <v>11</v>
      </c>
      <c r="B12" s="108">
        <v>9</v>
      </c>
    </row>
    <row r="13" spans="1:6" x14ac:dyDescent="0.25">
      <c r="A13" s="105">
        <v>12</v>
      </c>
      <c r="B13" s="108">
        <v>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2060"/>
  </sheetPr>
  <dimension ref="A1:B100"/>
  <sheetViews>
    <sheetView zoomScaleNormal="100" workbookViewId="0">
      <pane ySplit="3" topLeftCell="A4" activePane="bottomLeft" state="frozen"/>
      <selection activeCell="B3" sqref="B3:D3"/>
      <selection pane="bottomLeft" activeCell="G14" sqref="G14"/>
    </sheetView>
  </sheetViews>
  <sheetFormatPr defaultRowHeight="15" x14ac:dyDescent="0.25"/>
  <cols>
    <col min="1" max="1" width="12" style="93" customWidth="1"/>
    <col min="2" max="2" width="99.42578125" style="81" customWidth="1"/>
  </cols>
  <sheetData>
    <row r="1" spans="1:2" x14ac:dyDescent="0.25">
      <c r="A1" s="90" t="s">
        <v>1014</v>
      </c>
      <c r="B1" s="87" t="s">
        <v>1015</v>
      </c>
    </row>
    <row r="2" spans="1:2" x14ac:dyDescent="0.25">
      <c r="A2" s="94" t="s">
        <v>1017</v>
      </c>
      <c r="B2" s="88"/>
    </row>
    <row r="3" spans="1:2" x14ac:dyDescent="0.25">
      <c r="A3" s="95" t="s">
        <v>1016</v>
      </c>
      <c r="B3" s="89"/>
    </row>
    <row r="4" spans="1:2" x14ac:dyDescent="0.25">
      <c r="A4" s="91" t="s">
        <v>50</v>
      </c>
      <c r="B4" s="82" t="s">
        <v>983</v>
      </c>
    </row>
    <row r="5" spans="1:2" ht="45" x14ac:dyDescent="0.25">
      <c r="A5" s="91" t="s">
        <v>72</v>
      </c>
      <c r="B5" s="82" t="s">
        <v>984</v>
      </c>
    </row>
    <row r="6" spans="1:2" ht="45" x14ac:dyDescent="0.25">
      <c r="A6" s="91" t="s">
        <v>51</v>
      </c>
      <c r="B6" s="82" t="s">
        <v>985</v>
      </c>
    </row>
    <row r="7" spans="1:2" ht="45" x14ac:dyDescent="0.25">
      <c r="A7" s="91" t="s">
        <v>73</v>
      </c>
      <c r="B7" s="82" t="s">
        <v>986</v>
      </c>
    </row>
    <row r="8" spans="1:2" ht="45" x14ac:dyDescent="0.25">
      <c r="A8" s="91" t="s">
        <v>52</v>
      </c>
      <c r="B8" s="82" t="s">
        <v>987</v>
      </c>
    </row>
    <row r="9" spans="1:2" ht="30" x14ac:dyDescent="0.25">
      <c r="A9" s="91" t="s">
        <v>53</v>
      </c>
      <c r="B9" s="82" t="s">
        <v>988</v>
      </c>
    </row>
    <row r="10" spans="1:2" x14ac:dyDescent="0.25">
      <c r="A10" s="91" t="s">
        <v>54</v>
      </c>
      <c r="B10" s="82" t="s">
        <v>989</v>
      </c>
    </row>
    <row r="11" spans="1:2" ht="30" x14ac:dyDescent="0.25">
      <c r="A11" s="91" t="s">
        <v>55</v>
      </c>
      <c r="B11" s="82" t="s">
        <v>1059</v>
      </c>
    </row>
    <row r="12" spans="1:2" ht="17.25" x14ac:dyDescent="0.25">
      <c r="A12" s="91" t="s">
        <v>56</v>
      </c>
      <c r="B12" s="82" t="s">
        <v>1060</v>
      </c>
    </row>
    <row r="13" spans="1:2" ht="30" x14ac:dyDescent="0.25">
      <c r="A13" s="91" t="s">
        <v>57</v>
      </c>
      <c r="B13" s="82" t="s">
        <v>990</v>
      </c>
    </row>
    <row r="14" spans="1:2" x14ac:dyDescent="0.25">
      <c r="A14" s="91" t="s">
        <v>58</v>
      </c>
      <c r="B14" s="82" t="s">
        <v>991</v>
      </c>
    </row>
    <row r="15" spans="1:2" x14ac:dyDescent="0.25">
      <c r="A15" s="91" t="s">
        <v>59</v>
      </c>
      <c r="B15" s="82" t="s">
        <v>992</v>
      </c>
    </row>
    <row r="16" spans="1:2" ht="30" x14ac:dyDescent="0.25">
      <c r="A16" s="91" t="s">
        <v>60</v>
      </c>
      <c r="B16" s="82" t="s">
        <v>993</v>
      </c>
    </row>
    <row r="17" spans="1:2" ht="30" x14ac:dyDescent="0.25">
      <c r="A17" s="91" t="s">
        <v>61</v>
      </c>
      <c r="B17" s="82" t="s">
        <v>994</v>
      </c>
    </row>
    <row r="18" spans="1:2" ht="45" x14ac:dyDescent="0.25">
      <c r="A18" s="91" t="s">
        <v>62</v>
      </c>
      <c r="B18" s="82" t="s">
        <v>995</v>
      </c>
    </row>
    <row r="19" spans="1:2" x14ac:dyDescent="0.25">
      <c r="A19" s="91" t="s">
        <v>63</v>
      </c>
      <c r="B19" s="82" t="s">
        <v>1061</v>
      </c>
    </row>
    <row r="20" spans="1:2" ht="107.25" x14ac:dyDescent="0.25">
      <c r="A20" s="91" t="s">
        <v>0</v>
      </c>
      <c r="B20" s="82" t="s">
        <v>1062</v>
      </c>
    </row>
    <row r="21" spans="1:2" x14ac:dyDescent="0.25">
      <c r="A21" s="91" t="s">
        <v>1</v>
      </c>
      <c r="B21" s="82" t="s">
        <v>996</v>
      </c>
    </row>
    <row r="22" spans="1:2" ht="30" x14ac:dyDescent="0.25">
      <c r="A22" s="91" t="s">
        <v>2</v>
      </c>
      <c r="B22" s="82" t="s">
        <v>1063</v>
      </c>
    </row>
    <row r="23" spans="1:2" ht="139.5" x14ac:dyDescent="0.25">
      <c r="A23" s="91" t="s">
        <v>3</v>
      </c>
      <c r="B23" s="82" t="s">
        <v>1064</v>
      </c>
    </row>
    <row r="24" spans="1:2" x14ac:dyDescent="0.25">
      <c r="A24" s="91" t="s">
        <v>4</v>
      </c>
      <c r="B24" s="82" t="s">
        <v>997</v>
      </c>
    </row>
    <row r="25" spans="1:2" ht="30" x14ac:dyDescent="0.25">
      <c r="A25" s="91" t="s">
        <v>5</v>
      </c>
      <c r="B25" s="82" t="s">
        <v>998</v>
      </c>
    </row>
    <row r="26" spans="1:2" ht="45" x14ac:dyDescent="0.25">
      <c r="A26" s="91" t="s">
        <v>6</v>
      </c>
      <c r="B26" s="82" t="s">
        <v>999</v>
      </c>
    </row>
    <row r="27" spans="1:2" x14ac:dyDescent="0.25">
      <c r="A27" s="91" t="s">
        <v>7</v>
      </c>
      <c r="B27" s="82" t="s">
        <v>1000</v>
      </c>
    </row>
    <row r="28" spans="1:2" ht="45" x14ac:dyDescent="0.25">
      <c r="A28" s="91" t="s">
        <v>8</v>
      </c>
      <c r="B28" s="82" t="s">
        <v>1001</v>
      </c>
    </row>
    <row r="29" spans="1:2" x14ac:dyDescent="0.25">
      <c r="A29" s="91" t="s">
        <v>9</v>
      </c>
      <c r="B29" s="82" t="s">
        <v>1002</v>
      </c>
    </row>
    <row r="30" spans="1:2" ht="30" x14ac:dyDescent="0.25">
      <c r="A30" s="91" t="s">
        <v>10</v>
      </c>
      <c r="B30" s="82" t="s">
        <v>1003</v>
      </c>
    </row>
    <row r="31" spans="1:2" ht="47.25" x14ac:dyDescent="0.25">
      <c r="A31" s="91" t="s">
        <v>11</v>
      </c>
      <c r="B31" s="82" t="s">
        <v>1004</v>
      </c>
    </row>
    <row r="32" spans="1:2" x14ac:dyDescent="0.25">
      <c r="A32" s="91" t="s">
        <v>12</v>
      </c>
      <c r="B32" s="84" t="s">
        <v>1005</v>
      </c>
    </row>
    <row r="33" spans="1:2" ht="45" x14ac:dyDescent="0.25">
      <c r="A33" s="91" t="s">
        <v>13</v>
      </c>
      <c r="B33" s="82" t="s">
        <v>1065</v>
      </c>
    </row>
    <row r="34" spans="1:2" ht="45" x14ac:dyDescent="0.25">
      <c r="A34" s="91" t="s">
        <v>24</v>
      </c>
      <c r="B34" s="84" t="s">
        <v>1006</v>
      </c>
    </row>
    <row r="35" spans="1:2" ht="30" x14ac:dyDescent="0.25">
      <c r="A35" s="91" t="s">
        <v>14</v>
      </c>
      <c r="B35" s="84" t="s">
        <v>1007</v>
      </c>
    </row>
    <row r="36" spans="1:2" ht="30" x14ac:dyDescent="0.25">
      <c r="A36" s="91" t="s">
        <v>15</v>
      </c>
      <c r="B36" s="82" t="s">
        <v>1066</v>
      </c>
    </row>
    <row r="37" spans="1:2" s="1" customFormat="1" ht="30" x14ac:dyDescent="0.25">
      <c r="A37" s="92" t="s">
        <v>16</v>
      </c>
      <c r="B37" s="1" t="s">
        <v>1067</v>
      </c>
    </row>
    <row r="38" spans="1:2" ht="30" x14ac:dyDescent="0.25">
      <c r="A38" s="91" t="s">
        <v>17</v>
      </c>
      <c r="B38" s="82" t="s">
        <v>1008</v>
      </c>
    </row>
    <row r="39" spans="1:2" x14ac:dyDescent="0.25">
      <c r="A39" s="91" t="s">
        <v>18</v>
      </c>
      <c r="B39" s="84" t="s">
        <v>1009</v>
      </c>
    </row>
    <row r="40" spans="1:2" ht="30" x14ac:dyDescent="0.25">
      <c r="A40" s="91" t="s">
        <v>19</v>
      </c>
      <c r="B40" s="85" t="s">
        <v>1010</v>
      </c>
    </row>
    <row r="41" spans="1:2" ht="30" x14ac:dyDescent="0.25">
      <c r="A41" s="91" t="s">
        <v>20</v>
      </c>
      <c r="B41" s="86" t="s">
        <v>1011</v>
      </c>
    </row>
    <row r="42" spans="1:2" x14ac:dyDescent="0.25">
      <c r="A42" s="91" t="s">
        <v>21</v>
      </c>
      <c r="B42" s="82" t="s">
        <v>1012</v>
      </c>
    </row>
    <row r="43" spans="1:2" ht="47.25" x14ac:dyDescent="0.25">
      <c r="A43" s="91" t="s">
        <v>22</v>
      </c>
      <c r="B43" s="83" t="s">
        <v>1013</v>
      </c>
    </row>
    <row r="44" spans="1:2" x14ac:dyDescent="0.25">
      <c r="A44" s="91" t="s">
        <v>23</v>
      </c>
      <c r="B44" s="82" t="s">
        <v>1068</v>
      </c>
    </row>
    <row r="45" spans="1:2" ht="30" x14ac:dyDescent="0.25">
      <c r="A45" s="91" t="s">
        <v>75</v>
      </c>
      <c r="B45" s="82" t="s">
        <v>1069</v>
      </c>
    </row>
    <row r="46" spans="1:2" x14ac:dyDescent="0.25">
      <c r="A46" s="91" t="s">
        <v>76</v>
      </c>
      <c r="B46" s="82" t="s">
        <v>1018</v>
      </c>
    </row>
    <row r="47" spans="1:2" x14ac:dyDescent="0.25">
      <c r="A47" s="91" t="s">
        <v>77</v>
      </c>
      <c r="B47" s="82" t="s">
        <v>1019</v>
      </c>
    </row>
    <row r="48" spans="1:2" x14ac:dyDescent="0.25">
      <c r="A48" s="91" t="s">
        <v>78</v>
      </c>
      <c r="B48" s="82" t="s">
        <v>1020</v>
      </c>
    </row>
    <row r="49" spans="1:2" ht="45" x14ac:dyDescent="0.25">
      <c r="A49" s="91" t="s">
        <v>79</v>
      </c>
      <c r="B49" s="82" t="s">
        <v>1021</v>
      </c>
    </row>
    <row r="50" spans="1:2" x14ac:dyDescent="0.25">
      <c r="A50" s="91" t="s">
        <v>1022</v>
      </c>
      <c r="B50" s="82" t="s">
        <v>1023</v>
      </c>
    </row>
    <row r="51" spans="1:2" x14ac:dyDescent="0.25">
      <c r="A51" s="91" t="s">
        <v>80</v>
      </c>
      <c r="B51" s="82" t="s">
        <v>1024</v>
      </c>
    </row>
    <row r="52" spans="1:2" x14ac:dyDescent="0.25">
      <c r="A52" s="91" t="s">
        <v>81</v>
      </c>
      <c r="B52" s="82" t="s">
        <v>1025</v>
      </c>
    </row>
    <row r="53" spans="1:2" ht="75" x14ac:dyDescent="0.25">
      <c r="A53" s="91" t="s">
        <v>84</v>
      </c>
      <c r="B53" s="82" t="s">
        <v>1026</v>
      </c>
    </row>
    <row r="54" spans="1:2" x14ac:dyDescent="0.25">
      <c r="A54" s="91" t="s">
        <v>82</v>
      </c>
      <c r="B54" s="82" t="s">
        <v>1027</v>
      </c>
    </row>
    <row r="55" spans="1:2" x14ac:dyDescent="0.25">
      <c r="A55" s="91" t="s">
        <v>83</v>
      </c>
      <c r="B55" s="82" t="s">
        <v>1028</v>
      </c>
    </row>
    <row r="56" spans="1:2" ht="30" x14ac:dyDescent="0.25">
      <c r="A56" s="91" t="s">
        <v>85</v>
      </c>
      <c r="B56" s="82" t="s">
        <v>1070</v>
      </c>
    </row>
    <row r="57" spans="1:2" ht="30" x14ac:dyDescent="0.25">
      <c r="A57" s="91" t="s">
        <v>86</v>
      </c>
      <c r="B57" s="82" t="s">
        <v>1071</v>
      </c>
    </row>
    <row r="58" spans="1:2" ht="30" x14ac:dyDescent="0.25">
      <c r="A58" s="91" t="s">
        <v>87</v>
      </c>
      <c r="B58" s="85" t="s">
        <v>1029</v>
      </c>
    </row>
    <row r="59" spans="1:2" ht="45" x14ac:dyDescent="0.25">
      <c r="A59" s="91" t="s">
        <v>88</v>
      </c>
      <c r="B59" s="84" t="s">
        <v>1030</v>
      </c>
    </row>
    <row r="60" spans="1:2" ht="30" x14ac:dyDescent="0.25">
      <c r="A60" s="91" t="s">
        <v>89</v>
      </c>
      <c r="B60" s="85" t="s">
        <v>1072</v>
      </c>
    </row>
    <row r="61" spans="1:2" ht="60" x14ac:dyDescent="0.25">
      <c r="A61" s="91" t="s">
        <v>25</v>
      </c>
      <c r="B61" s="82" t="s">
        <v>1031</v>
      </c>
    </row>
    <row r="62" spans="1:2" ht="60" x14ac:dyDescent="0.25">
      <c r="A62" s="91" t="s">
        <v>26</v>
      </c>
      <c r="B62" s="85" t="s">
        <v>1032</v>
      </c>
    </row>
    <row r="63" spans="1:2" ht="60" customHeight="1" x14ac:dyDescent="0.25">
      <c r="A63" s="91" t="s">
        <v>27</v>
      </c>
      <c r="B63" s="82" t="s">
        <v>1033</v>
      </c>
    </row>
    <row r="64" spans="1:2" ht="45" x14ac:dyDescent="0.25">
      <c r="A64" s="91" t="s">
        <v>28</v>
      </c>
      <c r="B64" s="82" t="s">
        <v>1034</v>
      </c>
    </row>
    <row r="65" spans="1:2" x14ac:dyDescent="0.25">
      <c r="A65" s="91" t="s">
        <v>29</v>
      </c>
      <c r="B65" s="85" t="s">
        <v>1035</v>
      </c>
    </row>
    <row r="66" spans="1:2" ht="45" x14ac:dyDescent="0.25">
      <c r="A66" s="91" t="s">
        <v>30</v>
      </c>
      <c r="B66" s="85" t="s">
        <v>1036</v>
      </c>
    </row>
    <row r="67" spans="1:2" ht="30" x14ac:dyDescent="0.25">
      <c r="A67" s="91" t="s">
        <v>31</v>
      </c>
      <c r="B67" s="82" t="s">
        <v>1073</v>
      </c>
    </row>
    <row r="68" spans="1:2" x14ac:dyDescent="0.25">
      <c r="A68" s="91" t="s">
        <v>32</v>
      </c>
      <c r="B68" s="84" t="s">
        <v>1037</v>
      </c>
    </row>
    <row r="69" spans="1:2" ht="30" x14ac:dyDescent="0.25">
      <c r="A69" s="91" t="s">
        <v>33</v>
      </c>
      <c r="B69" s="82" t="s">
        <v>1074</v>
      </c>
    </row>
    <row r="70" spans="1:2" ht="30" x14ac:dyDescent="0.25">
      <c r="A70" s="91" t="s">
        <v>34</v>
      </c>
      <c r="B70" s="84" t="s">
        <v>1038</v>
      </c>
    </row>
    <row r="71" spans="1:2" x14ac:dyDescent="0.25">
      <c r="A71" s="91" t="s">
        <v>35</v>
      </c>
      <c r="B71" s="82" t="s">
        <v>1039</v>
      </c>
    </row>
    <row r="72" spans="1:2" ht="30" x14ac:dyDescent="0.25">
      <c r="A72" s="91" t="s">
        <v>36</v>
      </c>
      <c r="B72" s="82" t="s">
        <v>1040</v>
      </c>
    </row>
    <row r="73" spans="1:2" x14ac:dyDescent="0.25">
      <c r="A73" s="91" t="s">
        <v>37</v>
      </c>
      <c r="B73" s="82" t="s">
        <v>1075</v>
      </c>
    </row>
    <row r="74" spans="1:2" ht="30" x14ac:dyDescent="0.25">
      <c r="A74" s="91" t="s">
        <v>38</v>
      </c>
      <c r="B74" s="82" t="s">
        <v>1041</v>
      </c>
    </row>
    <row r="75" spans="1:2" ht="30" x14ac:dyDescent="0.25">
      <c r="A75" s="91" t="s">
        <v>39</v>
      </c>
      <c r="B75" s="82" t="s">
        <v>1042</v>
      </c>
    </row>
    <row r="76" spans="1:2" ht="30" x14ac:dyDescent="0.25">
      <c r="A76" s="91" t="s">
        <v>40</v>
      </c>
      <c r="B76" s="82" t="s">
        <v>1043</v>
      </c>
    </row>
    <row r="77" spans="1:2" ht="45" x14ac:dyDescent="0.25">
      <c r="A77" s="91" t="s">
        <v>41</v>
      </c>
      <c r="B77" s="82" t="s">
        <v>1076</v>
      </c>
    </row>
    <row r="78" spans="1:2" x14ac:dyDescent="0.25">
      <c r="A78" s="91" t="s">
        <v>42</v>
      </c>
      <c r="B78" s="85" t="s">
        <v>1044</v>
      </c>
    </row>
    <row r="79" spans="1:2" ht="30" x14ac:dyDescent="0.25">
      <c r="A79" s="91" t="s">
        <v>43</v>
      </c>
      <c r="B79" s="85" t="s">
        <v>1077</v>
      </c>
    </row>
    <row r="80" spans="1:2" ht="60" x14ac:dyDescent="0.25">
      <c r="A80" s="91" t="s">
        <v>44</v>
      </c>
      <c r="B80" s="82" t="s">
        <v>1078</v>
      </c>
    </row>
    <row r="81" spans="1:2" ht="30" x14ac:dyDescent="0.25">
      <c r="A81" s="91" t="s">
        <v>45</v>
      </c>
      <c r="B81" s="85" t="s">
        <v>1045</v>
      </c>
    </row>
    <row r="82" spans="1:2" ht="30" x14ac:dyDescent="0.25">
      <c r="A82" s="91" t="s">
        <v>46</v>
      </c>
      <c r="B82" s="84" t="s">
        <v>1046</v>
      </c>
    </row>
    <row r="83" spans="1:2" x14ac:dyDescent="0.25">
      <c r="A83" s="91" t="s">
        <v>47</v>
      </c>
      <c r="B83" s="84" t="s">
        <v>1047</v>
      </c>
    </row>
    <row r="84" spans="1:2" x14ac:dyDescent="0.25">
      <c r="A84" s="91" t="s">
        <v>48</v>
      </c>
      <c r="B84" s="82" t="s">
        <v>1048</v>
      </c>
    </row>
    <row r="85" spans="1:2" ht="30" x14ac:dyDescent="0.25">
      <c r="A85" s="91" t="s">
        <v>49</v>
      </c>
      <c r="B85" s="85" t="s">
        <v>1079</v>
      </c>
    </row>
    <row r="86" spans="1:2" ht="30" x14ac:dyDescent="0.25">
      <c r="A86" s="91" t="s">
        <v>64</v>
      </c>
      <c r="B86" s="82" t="s">
        <v>1049</v>
      </c>
    </row>
    <row r="87" spans="1:2" ht="30" x14ac:dyDescent="0.25">
      <c r="A87" s="91" t="s">
        <v>65</v>
      </c>
      <c r="B87" s="82" t="s">
        <v>1050</v>
      </c>
    </row>
    <row r="88" spans="1:2" ht="30" x14ac:dyDescent="0.25">
      <c r="A88" s="91" t="s">
        <v>66</v>
      </c>
      <c r="B88" s="82" t="s">
        <v>1051</v>
      </c>
    </row>
    <row r="89" spans="1:2" ht="30" x14ac:dyDescent="0.25">
      <c r="A89" s="91" t="s">
        <v>67</v>
      </c>
      <c r="B89" s="82" t="s">
        <v>1052</v>
      </c>
    </row>
    <row r="90" spans="1:2" ht="30" x14ac:dyDescent="0.25">
      <c r="A90" s="91" t="s">
        <v>68</v>
      </c>
      <c r="B90" s="85" t="s">
        <v>1053</v>
      </c>
    </row>
    <row r="91" spans="1:2" ht="30" x14ac:dyDescent="0.25">
      <c r="A91" s="91" t="s">
        <v>69</v>
      </c>
      <c r="B91" s="82" t="s">
        <v>1080</v>
      </c>
    </row>
    <row r="92" spans="1:2" ht="30" x14ac:dyDescent="0.25">
      <c r="A92" s="91" t="s">
        <v>70</v>
      </c>
      <c r="B92" s="82" t="s">
        <v>1054</v>
      </c>
    </row>
    <row r="93" spans="1:2" ht="30" x14ac:dyDescent="0.25">
      <c r="A93" s="91" t="s">
        <v>71</v>
      </c>
      <c r="B93" s="85" t="s">
        <v>1058</v>
      </c>
    </row>
    <row r="94" spans="1:2" ht="30" x14ac:dyDescent="0.25">
      <c r="A94" s="91" t="s">
        <v>74</v>
      </c>
      <c r="B94" s="84" t="s">
        <v>1055</v>
      </c>
    </row>
    <row r="95" spans="1:2" x14ac:dyDescent="0.25">
      <c r="A95" s="91" t="s">
        <v>90</v>
      </c>
      <c r="B95" s="85" t="s">
        <v>1056</v>
      </c>
    </row>
    <row r="96" spans="1:2" ht="45" x14ac:dyDescent="0.25">
      <c r="A96" s="91" t="s">
        <v>93</v>
      </c>
      <c r="B96" s="82" t="s">
        <v>1081</v>
      </c>
    </row>
    <row r="97" spans="1:2" ht="30" x14ac:dyDescent="0.25">
      <c r="A97" s="91" t="s">
        <v>91</v>
      </c>
      <c r="B97" s="84" t="s">
        <v>1057</v>
      </c>
    </row>
    <row r="98" spans="1:2" ht="75" x14ac:dyDescent="0.25">
      <c r="A98" s="91" t="s">
        <v>94</v>
      </c>
      <c r="B98" s="82" t="s">
        <v>1082</v>
      </c>
    </row>
    <row r="99" spans="1:2" x14ac:dyDescent="0.25">
      <c r="A99" s="91" t="s">
        <v>92</v>
      </c>
      <c r="B99" s="82" t="s">
        <v>1083</v>
      </c>
    </row>
    <row r="100" spans="1:2" ht="45" x14ac:dyDescent="0.25">
      <c r="A100" s="91" t="s">
        <v>95</v>
      </c>
      <c r="B100" s="82" t="s">
        <v>1084</v>
      </c>
    </row>
  </sheetData>
  <sheetProtection sheet="1" objects="1" scenarios="1"/>
  <sortState xmlns:xlrd2="http://schemas.microsoft.com/office/spreadsheetml/2017/richdata2" ref="B1:B918">
    <sortCondition ref="B1:B918"/>
  </sortState>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5f4091ec-8546-499b-a826-9b796deea4d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838ED38D0BAE14EA602EF1ADAC87A8C" ma:contentTypeVersion="15" ma:contentTypeDescription="Create a new document." ma:contentTypeScope="" ma:versionID="92072e20c8cb6e030c50119bfab6b4af">
  <xsd:schema xmlns:xsd="http://www.w3.org/2001/XMLSchema" xmlns:xs="http://www.w3.org/2001/XMLSchema" xmlns:p="http://schemas.microsoft.com/office/2006/metadata/properties" xmlns:ns3="256df32c-d2fb-4de6-acdb-3b3721bb7226" xmlns:ns4="5f4091ec-8546-499b-a826-9b796deea4d9" targetNamespace="http://schemas.microsoft.com/office/2006/metadata/properties" ma:root="true" ma:fieldsID="7603606a8894ca50d064b2fd7e1fbdcd" ns3:_="" ns4:_="">
    <xsd:import namespace="256df32c-d2fb-4de6-acdb-3b3721bb7226"/>
    <xsd:import namespace="5f4091ec-8546-499b-a826-9b796deea4d9"/>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ServiceObjectDetectorVersions" minOccurs="0"/>
                <xsd:element ref="ns4:MediaServiceSearchPropertie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6df32c-d2fb-4de6-acdb-3b3721bb7226"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f4091ec-8546-499b-a826-9b796deea4d9"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3E5B565-81AA-4214-B52D-1EC3F8A2D009}">
  <ds:schemaRefs>
    <ds:schemaRef ds:uri="http://purl.org/dc/elements/1.1/"/>
    <ds:schemaRef ds:uri="http://purl.org/dc/dcmitype/"/>
    <ds:schemaRef ds:uri="http://purl.org/dc/terms/"/>
    <ds:schemaRef ds:uri="http://schemas.microsoft.com/office/2006/metadata/properties"/>
    <ds:schemaRef ds:uri="5f4091ec-8546-499b-a826-9b796deea4d9"/>
    <ds:schemaRef ds:uri="http://schemas.microsoft.com/office/2006/documentManagement/types"/>
    <ds:schemaRef ds:uri="http://www.w3.org/XML/1998/namespace"/>
    <ds:schemaRef ds:uri="http://schemas.openxmlformats.org/package/2006/metadata/core-properties"/>
    <ds:schemaRef ds:uri="http://schemas.microsoft.com/office/infopath/2007/PartnerControls"/>
    <ds:schemaRef ds:uri="256df32c-d2fb-4de6-acdb-3b3721bb7226"/>
  </ds:schemaRefs>
</ds:datastoreItem>
</file>

<file path=customXml/itemProps2.xml><?xml version="1.0" encoding="utf-8"?>
<ds:datastoreItem xmlns:ds="http://schemas.openxmlformats.org/officeDocument/2006/customXml" ds:itemID="{68281E82-3320-4E7F-8F99-D4F9A610D23F}">
  <ds:schemaRefs>
    <ds:schemaRef ds:uri="http://schemas.microsoft.com/sharepoint/v3/contenttype/forms"/>
  </ds:schemaRefs>
</ds:datastoreItem>
</file>

<file path=customXml/itemProps3.xml><?xml version="1.0" encoding="utf-8"?>
<ds:datastoreItem xmlns:ds="http://schemas.openxmlformats.org/officeDocument/2006/customXml" ds:itemID="{0F089EC3-2DF8-4517-827F-62320442AA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6df32c-d2fb-4de6-acdb-3b3721bb7226"/>
    <ds:schemaRef ds:uri="5f4091ec-8546-499b-a826-9b796deea4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Overview</vt:lpstr>
      <vt:lpstr>Year 10 (H)</vt:lpstr>
      <vt:lpstr>Year 11 (H)</vt:lpstr>
      <vt:lpstr>Year 10 (F)</vt:lpstr>
      <vt:lpstr>Year 11 (F)</vt:lpstr>
      <vt:lpstr>Progress Steps</vt:lpstr>
      <vt:lpstr>Spec</vt:lpstr>
      <vt:lpstr>Progress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Collett, Clare</dc:creator>
  <cp:lastModifiedBy>Colin Stobart</cp:lastModifiedBy>
  <dcterms:created xsi:type="dcterms:W3CDTF">2015-10-06T10:55:18Z</dcterms:created>
  <dcterms:modified xsi:type="dcterms:W3CDTF">2025-08-13T17:55:59Z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0x0101002838ED38D0BAE14EA602EF1ADAC87A8C</vt:lpwstr>
  </property>
</Properties>
</file>